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9E0362D2-9FC1-7F4A-9A45-AD721DAD469F}" xr6:coauthVersionLast="47" xr6:coauthVersionMax="47" xr10:uidLastSave="{00000000-0000-0000-0000-000000000000}"/>
  <bookViews>
    <workbookView xWindow="0" yWindow="500" windowWidth="38400" windowHeight="19380" firstSheet="4" activeTab="4" xr2:uid="{00000000-000D-0000-FFFF-FFFF00000000}"/>
  </bookViews>
  <sheets>
    <sheet name="synthèse" sheetId="1" r:id="rId1"/>
    <sheet name="G2 1" sheetId="2" r:id="rId2"/>
    <sheet name="G2 2" sheetId="3" r:id="rId3"/>
    <sheet name="G2 3" sheetId="4" r:id="rId4"/>
    <sheet name="G2 4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6" l="1"/>
  <c r="C65" i="6"/>
  <c r="E65" i="6" s="1"/>
  <c r="F65" i="6" s="1"/>
  <c r="F64" i="6"/>
  <c r="E64" i="6"/>
  <c r="E63" i="6"/>
  <c r="F63" i="6" s="1"/>
  <c r="E62" i="6"/>
  <c r="F62" i="6" s="1"/>
  <c r="E61" i="6"/>
  <c r="F61" i="6" s="1"/>
  <c r="F60" i="6"/>
  <c r="E60" i="6"/>
  <c r="E59" i="6"/>
  <c r="F59" i="6" s="1"/>
  <c r="E58" i="6"/>
  <c r="F58" i="6" s="1"/>
  <c r="D57" i="6"/>
  <c r="D67" i="6" s="1"/>
  <c r="C57" i="6"/>
  <c r="E57" i="6" s="1"/>
  <c r="F57" i="6" s="1"/>
  <c r="E56" i="6"/>
  <c r="F56" i="6" s="1"/>
  <c r="E55" i="6"/>
  <c r="F55" i="6" s="1"/>
  <c r="E54" i="6"/>
  <c r="F54" i="6" s="1"/>
  <c r="E53" i="6"/>
  <c r="F53" i="6" s="1"/>
  <c r="E52" i="6"/>
  <c r="F52" i="6" s="1"/>
  <c r="E51" i="6"/>
  <c r="F51" i="6" s="1"/>
  <c r="E50" i="6"/>
  <c r="F50" i="6" s="1"/>
  <c r="D49" i="6"/>
  <c r="C49" i="6"/>
  <c r="E49" i="6" s="1"/>
  <c r="F49" i="6" s="1"/>
  <c r="E48" i="6"/>
  <c r="F48" i="6" s="1"/>
  <c r="E47" i="6"/>
  <c r="F47" i="6" s="1"/>
  <c r="E46" i="6"/>
  <c r="F46" i="6" s="1"/>
  <c r="E45" i="6"/>
  <c r="F45" i="6" s="1"/>
  <c r="E44" i="6"/>
  <c r="F44" i="6" s="1"/>
  <c r="E43" i="6"/>
  <c r="F43" i="6" s="1"/>
  <c r="E42" i="6"/>
  <c r="F42" i="6" s="1"/>
  <c r="D38" i="6"/>
  <c r="C38" i="6"/>
  <c r="E38" i="6" s="1"/>
  <c r="F38" i="6" s="1"/>
  <c r="E37" i="6"/>
  <c r="F37" i="6" s="1"/>
  <c r="E36" i="6"/>
  <c r="F36" i="6" s="1"/>
  <c r="E35" i="6"/>
  <c r="F35" i="6" s="1"/>
  <c r="E34" i="6"/>
  <c r="F34" i="6" s="1"/>
  <c r="E33" i="6"/>
  <c r="F33" i="6" s="1"/>
  <c r="E32" i="6"/>
  <c r="F32" i="6" s="1"/>
  <c r="E31" i="6"/>
  <c r="F31" i="6" s="1"/>
  <c r="D30" i="6"/>
  <c r="C30" i="6"/>
  <c r="E30" i="6" s="1"/>
  <c r="F30" i="6" s="1"/>
  <c r="E29" i="6"/>
  <c r="F29" i="6" s="1"/>
  <c r="E28" i="6"/>
  <c r="F28" i="6" s="1"/>
  <c r="E27" i="6"/>
  <c r="F27" i="6" s="1"/>
  <c r="E26" i="6"/>
  <c r="F26" i="6" s="1"/>
  <c r="E25" i="6"/>
  <c r="F25" i="6" s="1"/>
  <c r="E24" i="6"/>
  <c r="F24" i="6" s="1"/>
  <c r="E23" i="6"/>
  <c r="F23" i="6" s="1"/>
  <c r="E22" i="6"/>
  <c r="F22" i="6" s="1"/>
  <c r="D22" i="6"/>
  <c r="D40" i="6" s="1"/>
  <c r="C22" i="6"/>
  <c r="E21" i="6"/>
  <c r="F21" i="6" s="1"/>
  <c r="E20" i="6"/>
  <c r="F20" i="6" s="1"/>
  <c r="E19" i="6"/>
  <c r="F19" i="6" s="1"/>
  <c r="E18" i="6"/>
  <c r="F18" i="6" s="1"/>
  <c r="E17" i="6"/>
  <c r="F17" i="6" s="1"/>
  <c r="E16" i="6"/>
  <c r="F16" i="6" s="1"/>
  <c r="E15" i="6"/>
  <c r="F15" i="6" s="1"/>
  <c r="D69" i="6" l="1"/>
  <c r="C67" i="6"/>
  <c r="E67" i="6" s="1"/>
  <c r="F67" i="6" s="1"/>
  <c r="C40" i="6"/>
  <c r="E40" i="6" l="1"/>
  <c r="F40" i="6" s="1"/>
  <c r="C69" i="6"/>
  <c r="E69" i="6" s="1"/>
  <c r="F69" i="6" s="1"/>
  <c r="B5" i="6"/>
  <c r="B5" i="4"/>
  <c r="B5" i="3"/>
  <c r="F45" i="3"/>
  <c r="B8" i="6" l="1"/>
  <c r="B7" i="6"/>
  <c r="B4" i="6"/>
  <c r="D47" i="4"/>
  <c r="C47" i="4"/>
  <c r="E46" i="4"/>
  <c r="E45" i="4"/>
  <c r="E44" i="4"/>
  <c r="E43" i="4"/>
  <c r="E42" i="4"/>
  <c r="D35" i="4"/>
  <c r="C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B8" i="4"/>
  <c r="B7" i="4"/>
  <c r="B4" i="4"/>
  <c r="F44" i="3"/>
  <c r="F46" i="3" s="1"/>
  <c r="B8" i="3"/>
  <c r="B7" i="3"/>
  <c r="B4" i="3"/>
  <c r="H35" i="2"/>
  <c r="G35" i="2"/>
  <c r="F35" i="2"/>
  <c r="E35" i="2"/>
  <c r="D35" i="2"/>
  <c r="C35" i="2"/>
  <c r="I34" i="2"/>
  <c r="J34" i="2" s="1"/>
  <c r="I33" i="2"/>
  <c r="J33" i="2" s="1"/>
  <c r="I32" i="2"/>
  <c r="J32" i="2" s="1"/>
  <c r="I31" i="2"/>
  <c r="J31" i="2" s="1"/>
  <c r="I30" i="2"/>
  <c r="J30" i="2" s="1"/>
  <c r="H30" i="2"/>
  <c r="G30" i="2"/>
  <c r="F30" i="2"/>
  <c r="E30" i="2"/>
  <c r="D30" i="2"/>
  <c r="C30" i="2"/>
  <c r="I29" i="2"/>
  <c r="J29" i="2" s="1"/>
  <c r="I28" i="2"/>
  <c r="J28" i="2" s="1"/>
  <c r="I27" i="2"/>
  <c r="J27" i="2" s="1"/>
  <c r="I26" i="2"/>
  <c r="J26" i="2" s="1"/>
  <c r="H25" i="2"/>
  <c r="H37" i="2" s="1"/>
  <c r="G25" i="2"/>
  <c r="G37" i="2" s="1"/>
  <c r="F25" i="2"/>
  <c r="F37" i="2" s="1"/>
  <c r="E25" i="2"/>
  <c r="E37" i="2" s="1"/>
  <c r="D25" i="2"/>
  <c r="D37" i="2" s="1"/>
  <c r="C25" i="2"/>
  <c r="C37" i="2" s="1"/>
  <c r="I24" i="2"/>
  <c r="J24" i="2" s="1"/>
  <c r="I23" i="2"/>
  <c r="J23" i="2" s="1"/>
  <c r="I22" i="2"/>
  <c r="J22" i="2" s="1"/>
  <c r="I21" i="2"/>
  <c r="J21" i="2" s="1"/>
  <c r="B8" i="2"/>
  <c r="B7" i="2"/>
  <c r="B5" i="2"/>
  <c r="B4" i="2"/>
  <c r="E47" i="4" l="1"/>
  <c r="E35" i="4"/>
  <c r="I25" i="2"/>
  <c r="I35" i="2"/>
  <c r="J35" i="2" s="1"/>
  <c r="I37" i="2" l="1"/>
  <c r="J37" i="2" s="1"/>
  <c r="J25" i="2"/>
</calcChain>
</file>

<file path=xl/sharedStrings.xml><?xml version="1.0" encoding="utf-8"?>
<sst xmlns="http://schemas.openxmlformats.org/spreadsheetml/2006/main" count="164" uniqueCount="88">
  <si>
    <t>Rubrique</t>
  </si>
  <si>
    <t>N° série</t>
  </si>
  <si>
    <t>N° page</t>
  </si>
  <si>
    <t>G2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</si>
  <si>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</si>
  <si>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</si>
  <si>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</si>
  <si>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</si>
  <si>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</si>
  <si>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</si>
  <si>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Produits d'exploitation</t>
  </si>
  <si>
    <t>Revu par :</t>
  </si>
  <si>
    <t>Contrôles :</t>
  </si>
  <si>
    <t>Synthèse</t>
  </si>
  <si>
    <t>Feuilles de travail :</t>
  </si>
  <si>
    <t>G2 1</t>
  </si>
  <si>
    <t>Evolution du chiffre d'affaires (produits d'activité)</t>
  </si>
  <si>
    <t>G2 2</t>
  </si>
  <si>
    <t>Tests sur les enregistrements comptables</t>
  </si>
  <si>
    <t>G2 3</t>
  </si>
  <si>
    <r>
      <rPr>
        <sz val="10"/>
        <color indexed="8"/>
        <rFont val="Univers 45 Light"/>
      </rPr>
      <t>Rapprochement du CA comptable avec statistiques gestion commercial</t>
    </r>
    <r>
      <rPr>
        <sz val="10"/>
        <color indexed="9"/>
        <rFont val="Univers 45 Light"/>
      </rPr>
      <t>e</t>
    </r>
  </si>
  <si>
    <t>G2 4</t>
  </si>
  <si>
    <t>Suivi d'autres comptes de produits d'exploitation</t>
  </si>
  <si>
    <t xml:space="preserve">Remarque : </t>
  </si>
  <si>
    <t>Les PCA sont analysées au cycle M.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</si>
  <si>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</si>
  <si>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</si>
  <si>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</si>
  <si>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</si>
  <si>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</si>
  <si>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>Objectif de contrôle :</t>
  </si>
  <si>
    <t>Analyse de l'évolution de l'activité</t>
  </si>
  <si>
    <t>Travaux :</t>
  </si>
  <si>
    <t>Effectuer une revue analytique pluri annuelle des produits significatifs</t>
  </si>
  <si>
    <r>
      <rPr>
        <b/>
        <sz val="10"/>
        <color indexed="9"/>
        <rFont val="Univers 45 Light"/>
      </rPr>
      <t xml:space="preserve">Analyser les causes des variations les plus significatives </t>
    </r>
    <r>
      <rPr>
        <sz val="10"/>
        <color indexed="9"/>
        <rFont val="Univers 45 Light"/>
      </rPr>
      <t>(prix, volume, parts de marché, Nb de jours d'ouverture du magasin etc…)</t>
    </r>
  </si>
  <si>
    <t>Si significatifs, Apprécier les impacts éventuels de campagnes de soldes, promotion, etc…</t>
  </si>
  <si>
    <t>Chiffre d'affaires par activité</t>
  </si>
  <si>
    <t>N-5</t>
  </si>
  <si>
    <t>N-4</t>
  </si>
  <si>
    <t>N-3</t>
  </si>
  <si>
    <t>N-2</t>
  </si>
  <si>
    <t>N-1</t>
  </si>
  <si>
    <t>N</t>
  </si>
  <si>
    <t>Variation N/N-1</t>
  </si>
  <si>
    <t>%</t>
  </si>
  <si>
    <t>Total ventes</t>
  </si>
  <si>
    <t>Total travaux / production</t>
  </si>
  <si>
    <t>Total prestations</t>
  </si>
  <si>
    <t>CA TOTAL</t>
  </si>
  <si>
    <t>Conclusion :</t>
  </si>
  <si>
    <t>- Vérifier par épreuve, l'enregistrement comptable de 10 à 20 factures et avoirs clients (date, montant, imputation...).</t>
  </si>
  <si>
    <t>- Vérifier l'affectation analytique comptable ou extra-comptable aux familles de produits, aux rayons…</t>
  </si>
  <si>
    <t>N° Compte</t>
  </si>
  <si>
    <t>Date pièce</t>
  </si>
  <si>
    <t>N° pièce</t>
  </si>
  <si>
    <t>Visu pièce</t>
  </si>
  <si>
    <t>Client</t>
  </si>
  <si>
    <t>Montant HT</t>
  </si>
  <si>
    <t>Commentaires</t>
  </si>
  <si>
    <t>Conclusion</t>
  </si>
  <si>
    <t>Ref</t>
  </si>
  <si>
    <t>Total sondages</t>
  </si>
  <si>
    <t>% sondé</t>
  </si>
  <si>
    <t>S'assurer que le CA comptabilisé se réconcilie avec les statistiques de gestion, le CA issu de la gestion commerciale…</t>
  </si>
  <si>
    <t>Ventes de marchandises</t>
  </si>
  <si>
    <t>Nature</t>
  </si>
  <si>
    <t>Compte</t>
  </si>
  <si>
    <t>Solde</t>
  </si>
  <si>
    <t>Gescom/</t>
  </si>
  <si>
    <t>Ecart</t>
  </si>
  <si>
    <t>Réf</t>
  </si>
  <si>
    <t>Z report</t>
  </si>
  <si>
    <t xml:space="preserve"> 1 - 2</t>
  </si>
  <si>
    <t>Commissions</t>
  </si>
  <si>
    <t>Relevé de</t>
  </si>
  <si>
    <t>commissions</t>
  </si>
  <si>
    <t>Identification des variations significatives de certains produits (revue analytique)</t>
  </si>
  <si>
    <t>Nom du compte</t>
  </si>
  <si>
    <t>Solde N</t>
  </si>
  <si>
    <t>Solde N-1</t>
  </si>
  <si>
    <t>Variation</t>
  </si>
  <si>
    <t>Var. %</t>
  </si>
  <si>
    <t>Commentaire</t>
  </si>
  <si>
    <t>Ref.</t>
  </si>
  <si>
    <t>Sondage %</t>
  </si>
  <si>
    <t>S/ Total</t>
  </si>
  <si>
    <t>TOTAL</t>
  </si>
  <si>
    <t>Produits d'exploitation divers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</si>
</sst>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&quot; &quot;* #,##0.00&quot;   &quot;;&quot;-&quot;* #,##0.00&quot;   &quot;;&quot; &quot;* &quot;-&quot;??&quot;   &quot;"/>
    <numFmt numFmtId="166" formatCode="mmmm&quot;-&quot;yy"/>
    <numFmt numFmtId="167" formatCode="0.0%"/>
    <numFmt numFmtId="168" formatCode="_ * \+#,##0.00_ ;_ * \-#,##0.00_ ;_ * &quot;-&quot;??_ ;_ @_ "/>
  </numFmts>
  <fonts count="22">
    <font>
      <sz val="10"/>
      <color indexed="8"/>
      <name val="Arial"/>
    </font>
    <font>
      <sz val="11"/>
      <color indexed="9"/>
      <name val="KPMG Logo"/>
    </font>
    <font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8"/>
      <name val="Univers 45 Light"/>
    </font>
    <font>
      <sz val="10"/>
      <color indexed="9"/>
      <name val="Univers 45 Light"/>
    </font>
    <font>
      <i/>
      <sz val="9"/>
      <color indexed="8"/>
      <name val="Univers 45 Light"/>
    </font>
    <font>
      <sz val="9"/>
      <color indexed="8"/>
      <name val="Univers 45 Light"/>
    </font>
    <font>
      <b/>
      <i/>
      <sz val="10"/>
      <color indexed="8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b/>
      <u/>
      <sz val="10"/>
      <color indexed="8"/>
      <name val="Univers 45 Light"/>
    </font>
    <font>
      <b/>
      <sz val="10"/>
      <color indexed="9"/>
      <name val="Univers 45 Light"/>
    </font>
    <font>
      <strike/>
      <sz val="10"/>
      <color indexed="8"/>
      <name val="Univers 45 Light"/>
    </font>
    <font>
      <sz val="9"/>
      <color indexed="8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name val="Univers 45 Light"/>
    </font>
    <font>
      <sz val="10"/>
      <name val="Univers 45 Light"/>
    </font>
    <font>
      <b/>
      <sz val="10"/>
      <color theme="0"/>
      <name val="Univers 45 Light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11"/>
      </right>
      <top style="thin">
        <color indexed="64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indexed="11"/>
      </right>
      <top style="thin">
        <color theme="1"/>
      </top>
      <bottom/>
      <diagonal/>
    </border>
    <border>
      <left style="thin">
        <color indexed="11"/>
      </left>
      <right style="thin">
        <color indexed="8"/>
      </right>
      <top style="thin">
        <color theme="1"/>
      </top>
      <bottom/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indexed="8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8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theme="1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Fill="0" applyBorder="0" applyProtection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NumberFormat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/>
    </xf>
    <xf numFmtId="4" fontId="2" fillId="2" borderId="2" xfId="0" applyNumberFormat="1" applyFont="1" applyFill="1" applyBorder="1"/>
    <xf numFmtId="14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center"/>
    </xf>
    <xf numFmtId="4" fontId="2" fillId="2" borderId="3" xfId="0" applyNumberFormat="1" applyFont="1" applyFill="1" applyBorder="1"/>
    <xf numFmtId="49" fontId="15" fillId="2" borderId="3" xfId="0" applyNumberFormat="1" applyFon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/>
    <xf numFmtId="0" fontId="0" fillId="0" borderId="0" xfId="0" applyNumberFormat="1" applyBorder="1"/>
    <xf numFmtId="0" fontId="2" fillId="2" borderId="0" xfId="0" applyNumberFormat="1" applyFont="1" applyFill="1" applyBorder="1"/>
    <xf numFmtId="49" fontId="2" fillId="2" borderId="0" xfId="0" applyNumberFormat="1" applyFont="1" applyFill="1" applyBorder="1"/>
    <xf numFmtId="165" fontId="4" fillId="2" borderId="0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/>
    <xf numFmtId="49" fontId="4" fillId="2" borderId="0" xfId="0" applyNumberFormat="1" applyFont="1" applyFill="1" applyBorder="1" applyAlignment="1">
      <alignment horizontal="right"/>
    </xf>
    <xf numFmtId="49" fontId="6" fillId="2" borderId="0" xfId="0" applyNumberFormat="1" applyFont="1" applyFill="1" applyBorder="1"/>
    <xf numFmtId="49" fontId="7" fillId="2" borderId="0" xfId="0" applyNumberFormat="1" applyFont="1" applyFill="1" applyBorder="1"/>
    <xf numFmtId="0" fontId="4" fillId="2" borderId="0" xfId="0" applyNumberFormat="1" applyFont="1" applyFill="1" applyBorder="1"/>
    <xf numFmtId="49" fontId="8" fillId="2" borderId="0" xfId="0" applyNumberFormat="1" applyFont="1" applyFill="1" applyBorder="1"/>
    <xf numFmtId="165" fontId="9" fillId="2" borderId="0" xfId="0" applyNumberFormat="1" applyFont="1" applyFill="1" applyBorder="1"/>
    <xf numFmtId="49" fontId="10" fillId="2" borderId="0" xfId="0" applyNumberFormat="1" applyFont="1" applyFill="1" applyBorder="1"/>
    <xf numFmtId="49" fontId="11" fillId="2" borderId="0" xfId="0" applyNumberFormat="1" applyFont="1" applyFill="1" applyBorder="1"/>
    <xf numFmtId="49" fontId="12" fillId="2" borderId="0" xfId="0" applyNumberFormat="1" applyFont="1" applyFill="1" applyBorder="1"/>
    <xf numFmtId="49" fontId="2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/>
    <xf numFmtId="49" fontId="13" fillId="2" borderId="0" xfId="0" applyNumberFormat="1" applyFont="1" applyFill="1" applyBorder="1"/>
    <xf numFmtId="49" fontId="14" fillId="2" borderId="0" xfId="0" applyNumberFormat="1" applyFont="1" applyFill="1" applyBorder="1"/>
    <xf numFmtId="0" fontId="10" fillId="2" borderId="0" xfId="0" applyNumberFormat="1" applyFont="1" applyFill="1" applyBorder="1"/>
    <xf numFmtId="166" fontId="19" fillId="3" borderId="14" xfId="0" applyNumberFormat="1" applyFont="1" applyFill="1" applyBorder="1" applyAlignment="1">
      <alignment horizontal="center"/>
    </xf>
    <xf numFmtId="49" fontId="19" fillId="3" borderId="14" xfId="0" applyNumberFormat="1" applyFont="1" applyFill="1" applyBorder="1" applyAlignment="1">
      <alignment horizontal="center"/>
    </xf>
    <xf numFmtId="49" fontId="19" fillId="3" borderId="15" xfId="0" applyNumberFormat="1" applyFont="1" applyFill="1" applyBorder="1" applyAlignment="1">
      <alignment horizontal="center"/>
    </xf>
    <xf numFmtId="164" fontId="20" fillId="2" borderId="2" xfId="1" applyFont="1" applyFill="1" applyBorder="1"/>
    <xf numFmtId="164" fontId="20" fillId="2" borderId="3" xfId="1" applyFont="1" applyFill="1" applyBorder="1"/>
    <xf numFmtId="164" fontId="20" fillId="2" borderId="4" xfId="1" applyFont="1" applyFill="1" applyBorder="1"/>
    <xf numFmtId="164" fontId="19" fillId="4" borderId="1" xfId="1" applyFont="1" applyFill="1" applyBorder="1"/>
    <xf numFmtId="164" fontId="19" fillId="4" borderId="25" xfId="1" applyFont="1" applyFill="1" applyBorder="1"/>
    <xf numFmtId="164" fontId="20" fillId="2" borderId="0" xfId="1" applyFont="1" applyFill="1" applyBorder="1"/>
    <xf numFmtId="164" fontId="19" fillId="3" borderId="5" xfId="1" applyFont="1" applyFill="1" applyBorder="1"/>
    <xf numFmtId="164" fontId="20" fillId="2" borderId="17" xfId="1" applyFont="1" applyFill="1" applyBorder="1"/>
    <xf numFmtId="164" fontId="20" fillId="2" borderId="19" xfId="1" applyFont="1" applyFill="1" applyBorder="1"/>
    <xf numFmtId="164" fontId="20" fillId="2" borderId="21" xfId="1" applyFont="1" applyFill="1" applyBorder="1"/>
    <xf numFmtId="164" fontId="19" fillId="4" borderId="23" xfId="1" applyFont="1" applyFill="1" applyBorder="1"/>
    <xf numFmtId="164" fontId="19" fillId="4" borderId="26" xfId="1" applyFont="1" applyFill="1" applyBorder="1"/>
    <xf numFmtId="164" fontId="19" fillId="5" borderId="5" xfId="1" applyFont="1" applyFill="1" applyBorder="1"/>
    <xf numFmtId="49" fontId="13" fillId="2" borderId="0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center" wrapText="1"/>
    </xf>
    <xf numFmtId="49" fontId="2" fillId="2" borderId="15" xfId="0" applyNumberFormat="1" applyFont="1" applyFill="1" applyBorder="1" applyAlignment="1">
      <alignment horizontal="center" wrapText="1"/>
    </xf>
    <xf numFmtId="0" fontId="2" fillId="2" borderId="16" xfId="0" applyNumberFormat="1" applyFont="1" applyFill="1" applyBorder="1"/>
    <xf numFmtId="4" fontId="2" fillId="2" borderId="17" xfId="0" applyNumberFormat="1" applyFont="1" applyFill="1" applyBorder="1"/>
    <xf numFmtId="0" fontId="2" fillId="2" borderId="18" xfId="0" applyNumberFormat="1" applyFont="1" applyFill="1" applyBorder="1"/>
    <xf numFmtId="4" fontId="2" fillId="2" borderId="19" xfId="0" applyNumberFormat="1" applyFont="1" applyFill="1" applyBorder="1"/>
    <xf numFmtId="0" fontId="2" fillId="2" borderId="29" xfId="0" applyNumberFormat="1" applyFont="1" applyFill="1" applyBorder="1"/>
    <xf numFmtId="0" fontId="2" fillId="2" borderId="30" xfId="0" applyNumberFormat="1" applyFont="1" applyFill="1" applyBorder="1"/>
    <xf numFmtId="49" fontId="2" fillId="2" borderId="30" xfId="0" applyNumberFormat="1" applyFont="1" applyFill="1" applyBorder="1" applyAlignment="1">
      <alignment horizontal="right"/>
    </xf>
    <xf numFmtId="0" fontId="2" fillId="2" borderId="30" xfId="0" applyNumberFormat="1" applyFont="1" applyFill="1" applyBorder="1" applyAlignment="1">
      <alignment horizontal="center"/>
    </xf>
    <xf numFmtId="4" fontId="2" fillId="2" borderId="30" xfId="0" applyNumberFormat="1" applyFont="1" applyFill="1" applyBorder="1"/>
    <xf numFmtId="4" fontId="2" fillId="2" borderId="31" xfId="0" applyNumberFormat="1" applyFont="1" applyFill="1" applyBorder="1"/>
    <xf numFmtId="49" fontId="2" fillId="2" borderId="5" xfId="0" applyNumberFormat="1" applyFont="1" applyFill="1" applyBorder="1"/>
    <xf numFmtId="4" fontId="2" fillId="2" borderId="5" xfId="0" applyNumberFormat="1" applyFont="1" applyFill="1" applyBorder="1"/>
    <xf numFmtId="167" fontId="2" fillId="5" borderId="5" xfId="0" applyNumberFormat="1" applyFont="1" applyFill="1" applyBorder="1"/>
    <xf numFmtId="4" fontId="2" fillId="2" borderId="32" xfId="0" applyNumberFormat="1" applyFont="1" applyFill="1" applyBorder="1"/>
    <xf numFmtId="0" fontId="2" fillId="2" borderId="33" xfId="0" applyNumberFormat="1" applyFont="1" applyFill="1" applyBorder="1" applyAlignment="1">
      <alignment vertical="center"/>
    </xf>
    <xf numFmtId="0" fontId="2" fillId="2" borderId="34" xfId="0" applyNumberFormat="1" applyFont="1" applyFill="1" applyBorder="1" applyAlignment="1">
      <alignment vertical="center"/>
    </xf>
    <xf numFmtId="0" fontId="2" fillId="2" borderId="35" xfId="0" applyNumberFormat="1" applyFont="1" applyFill="1" applyBorder="1" applyAlignment="1">
      <alignment vertical="center"/>
    </xf>
    <xf numFmtId="0" fontId="2" fillId="2" borderId="36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horizontal="left" vertical="center"/>
    </xf>
    <xf numFmtId="0" fontId="2" fillId="2" borderId="10" xfId="0" applyNumberFormat="1" applyFont="1" applyFill="1" applyBorder="1" applyAlignment="1">
      <alignment horizontal="left" vertical="center"/>
    </xf>
    <xf numFmtId="0" fontId="2" fillId="2" borderId="37" xfId="0" applyNumberFormat="1" applyFont="1" applyFill="1" applyBorder="1" applyAlignment="1">
      <alignment horizontal="left" vertical="center"/>
    </xf>
    <xf numFmtId="49" fontId="2" fillId="2" borderId="38" xfId="0" applyNumberFormat="1" applyFont="1" applyFill="1" applyBorder="1" applyAlignment="1">
      <alignment horizontal="center"/>
    </xf>
    <xf numFmtId="49" fontId="3" fillId="2" borderId="38" xfId="0" applyNumberFormat="1" applyFont="1" applyFill="1" applyBorder="1" applyAlignment="1">
      <alignment horizontal="center" vertical="center"/>
    </xf>
    <xf numFmtId="0" fontId="3" fillId="2" borderId="38" xfId="0" applyNumberFormat="1" applyFont="1" applyFill="1" applyBorder="1" applyAlignment="1">
      <alignment horizontal="center" vertical="center"/>
    </xf>
    <xf numFmtId="0" fontId="2" fillId="2" borderId="39" xfId="0" applyNumberFormat="1" applyFont="1" applyFill="1" applyBorder="1"/>
    <xf numFmtId="0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/>
    <xf numFmtId="3" fontId="2" fillId="2" borderId="38" xfId="0" applyNumberFormat="1" applyFont="1" applyFill="1" applyBorder="1"/>
    <xf numFmtId="3" fontId="2" fillId="6" borderId="38" xfId="0" applyNumberFormat="1" applyFont="1" applyFill="1" applyBorder="1"/>
    <xf numFmtId="0" fontId="2" fillId="2" borderId="40" xfId="0" applyNumberFormat="1" applyFont="1" applyFill="1" applyBorder="1" applyAlignment="1">
      <alignment horizontal="center"/>
    </xf>
    <xf numFmtId="0" fontId="2" fillId="2" borderId="41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42" xfId="0" applyNumberFormat="1" applyFont="1" applyFill="1" applyBorder="1" applyAlignment="1">
      <alignment horizontal="center"/>
    </xf>
    <xf numFmtId="49" fontId="2" fillId="2" borderId="45" xfId="0" applyNumberFormat="1" applyFont="1" applyFill="1" applyBorder="1" applyAlignment="1">
      <alignment horizontal="center"/>
    </xf>
    <xf numFmtId="49" fontId="2" fillId="2" borderId="46" xfId="0" applyNumberFormat="1" applyFont="1" applyFill="1" applyBorder="1" applyAlignment="1">
      <alignment horizontal="center"/>
    </xf>
    <xf numFmtId="49" fontId="0" fillId="2" borderId="46" xfId="0" applyNumberForma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47" xfId="0" applyNumberFormat="1" applyFont="1" applyFill="1" applyBorder="1" applyAlignment="1">
      <alignment horizontal="center"/>
    </xf>
    <xf numFmtId="0" fontId="2" fillId="2" borderId="48" xfId="0" applyNumberFormat="1" applyFont="1" applyFill="1" applyBorder="1"/>
    <xf numFmtId="3" fontId="2" fillId="2" borderId="48" xfId="0" applyNumberFormat="1" applyFont="1" applyFill="1" applyBorder="1"/>
    <xf numFmtId="0" fontId="3" fillId="2" borderId="48" xfId="0" applyNumberFormat="1" applyFont="1" applyFill="1" applyBorder="1"/>
    <xf numFmtId="0" fontId="0" fillId="2" borderId="49" xfId="0" applyNumberFormat="1" applyFill="1" applyBorder="1"/>
    <xf numFmtId="0" fontId="2" fillId="2" borderId="49" xfId="0" applyNumberFormat="1" applyFont="1" applyFill="1" applyBorder="1"/>
    <xf numFmtId="3" fontId="2" fillId="2" borderId="49" xfId="0" applyNumberFormat="1" applyFont="1" applyFill="1" applyBorder="1"/>
    <xf numFmtId="0" fontId="3" fillId="2" borderId="49" xfId="0" applyNumberFormat="1" applyFont="1" applyFill="1" applyBorder="1"/>
    <xf numFmtId="0" fontId="17" fillId="2" borderId="49" xfId="0" applyNumberFormat="1" applyFont="1" applyFill="1" applyBorder="1"/>
    <xf numFmtId="0" fontId="0" fillId="2" borderId="50" xfId="0" applyNumberFormat="1" applyFill="1" applyBorder="1"/>
    <xf numFmtId="0" fontId="2" fillId="2" borderId="50" xfId="0" applyNumberFormat="1" applyFont="1" applyFill="1" applyBorder="1"/>
    <xf numFmtId="3" fontId="2" fillId="2" borderId="50" xfId="0" applyNumberFormat="1" applyFont="1" applyFill="1" applyBorder="1"/>
    <xf numFmtId="0" fontId="3" fillId="2" borderId="50" xfId="0" applyNumberFormat="1" applyFont="1" applyFill="1" applyBorder="1"/>
    <xf numFmtId="0" fontId="7" fillId="2" borderId="51" xfId="0" applyNumberFormat="1" applyFont="1" applyFill="1" applyBorder="1"/>
    <xf numFmtId="0" fontId="7" fillId="2" borderId="52" xfId="0" applyNumberFormat="1" applyFont="1" applyFill="1" applyBorder="1"/>
    <xf numFmtId="0" fontId="7" fillId="2" borderId="53" xfId="0" applyNumberFormat="1" applyFont="1" applyFill="1" applyBorder="1"/>
    <xf numFmtId="0" fontId="7" fillId="2" borderId="54" xfId="0" applyNumberFormat="1" applyFont="1" applyFill="1" applyBorder="1" applyAlignment="1">
      <alignment horizontal="left"/>
    </xf>
    <xf numFmtId="0" fontId="16" fillId="2" borderId="55" xfId="0" applyNumberFormat="1" applyFont="1" applyFill="1" applyBorder="1" applyAlignment="1">
      <alignment horizontal="left"/>
    </xf>
    <xf numFmtId="0" fontId="7" fillId="2" borderId="55" xfId="0" applyNumberFormat="1" applyFont="1" applyFill="1" applyBorder="1" applyAlignment="1">
      <alignment horizontal="left"/>
    </xf>
    <xf numFmtId="0" fontId="7" fillId="2" borderId="56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center"/>
    </xf>
    <xf numFmtId="0" fontId="16" fillId="2" borderId="55" xfId="0" applyNumberFormat="1" applyFont="1" applyFill="1" applyBorder="1"/>
    <xf numFmtId="0" fontId="2" fillId="2" borderId="57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58" xfId="0" applyNumberFormat="1" applyFont="1" applyFill="1" applyBorder="1" applyAlignment="1">
      <alignment horizontal="center"/>
    </xf>
    <xf numFmtId="0" fontId="2" fillId="2" borderId="59" xfId="0" applyNumberFormat="1" applyFont="1" applyFill="1" applyBorder="1" applyAlignment="1">
      <alignment horizontal="center"/>
    </xf>
    <xf numFmtId="3" fontId="2" fillId="2" borderId="60" xfId="0" applyNumberFormat="1" applyFont="1" applyFill="1" applyBorder="1"/>
    <xf numFmtId="3" fontId="2" fillId="2" borderId="61" xfId="0" applyNumberFormat="1" applyFont="1" applyFill="1" applyBorder="1"/>
    <xf numFmtId="3" fontId="2" fillId="2" borderId="62" xfId="0" applyNumberFormat="1" applyFont="1" applyFill="1" applyBorder="1"/>
    <xf numFmtId="0" fontId="2" fillId="2" borderId="63" xfId="0" applyNumberFormat="1" applyFont="1" applyFill="1" applyBorder="1"/>
    <xf numFmtId="3" fontId="2" fillId="2" borderId="63" xfId="0" applyNumberFormat="1" applyFont="1" applyFill="1" applyBorder="1"/>
    <xf numFmtId="0" fontId="7" fillId="2" borderId="64" xfId="0" applyNumberFormat="1" applyFont="1" applyFill="1" applyBorder="1"/>
    <xf numFmtId="0" fontId="7" fillId="2" borderId="65" xfId="0" applyNumberFormat="1" applyFont="1" applyFill="1" applyBorder="1"/>
    <xf numFmtId="0" fontId="3" fillId="2" borderId="63" xfId="0" applyNumberFormat="1" applyFont="1" applyFill="1" applyBorder="1"/>
    <xf numFmtId="0" fontId="16" fillId="2" borderId="56" xfId="0" applyNumberFormat="1" applyFont="1" applyFill="1" applyBorder="1"/>
    <xf numFmtId="49" fontId="1" fillId="2" borderId="0" xfId="0" applyNumberFormat="1" applyFont="1" applyFill="1" applyBorder="1"/>
    <xf numFmtId="0" fontId="7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/>
    <xf numFmtId="0" fontId="16" fillId="2" borderId="0" xfId="0" applyNumberFormat="1" applyFont="1" applyFill="1" applyBorder="1"/>
    <xf numFmtId="0" fontId="0" fillId="2" borderId="0" xfId="0" applyNumberFormat="1" applyFill="1" applyBorder="1"/>
    <xf numFmtId="49" fontId="2" fillId="0" borderId="38" xfId="0" applyNumberFormat="1" applyFont="1" applyFill="1" applyBorder="1" applyAlignment="1">
      <alignment horizontal="center"/>
    </xf>
    <xf numFmtId="49" fontId="3" fillId="0" borderId="38" xfId="0" applyNumberFormat="1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center" vertical="center"/>
    </xf>
    <xf numFmtId="0" fontId="7" fillId="2" borderId="39" xfId="0" applyNumberFormat="1" applyFont="1" applyFill="1" applyBorder="1"/>
    <xf numFmtId="0" fontId="4" fillId="0" borderId="5" xfId="0" applyNumberFormat="1" applyFont="1" applyBorder="1"/>
    <xf numFmtId="0" fontId="4" fillId="0" borderId="5" xfId="0" applyNumberFormat="1" applyFont="1" applyFill="1" applyBorder="1"/>
    <xf numFmtId="0" fontId="4" fillId="0" borderId="66" xfId="0" applyNumberFormat="1" applyFont="1" applyFill="1" applyBorder="1"/>
    <xf numFmtId="0" fontId="4" fillId="2" borderId="67" xfId="0" applyFont="1" applyFill="1" applyBorder="1"/>
    <xf numFmtId="0" fontId="2" fillId="0" borderId="68" xfId="0" applyNumberFormat="1" applyFont="1" applyBorder="1"/>
    <xf numFmtId="164" fontId="2" fillId="0" borderId="68" xfId="1" applyFont="1" applyBorder="1"/>
    <xf numFmtId="168" fontId="2" fillId="0" borderId="68" xfId="1" applyNumberFormat="1" applyFont="1" applyBorder="1"/>
    <xf numFmtId="10" fontId="2" fillId="0" borderId="68" xfId="2" applyNumberFormat="1" applyFont="1" applyBorder="1"/>
    <xf numFmtId="0" fontId="2" fillId="0" borderId="69" xfId="0" applyNumberFormat="1" applyFont="1" applyBorder="1"/>
    <xf numFmtId="0" fontId="2" fillId="2" borderId="70" xfId="0" applyFont="1" applyFill="1" applyBorder="1"/>
    <xf numFmtId="0" fontId="2" fillId="0" borderId="71" xfId="0" applyNumberFormat="1" applyFont="1" applyBorder="1"/>
    <xf numFmtId="164" fontId="2" fillId="0" borderId="71" xfId="1" applyFont="1" applyBorder="1"/>
    <xf numFmtId="168" fontId="2" fillId="0" borderId="71" xfId="1" applyNumberFormat="1" applyFont="1" applyBorder="1"/>
    <xf numFmtId="10" fontId="2" fillId="0" borderId="71" xfId="2" applyNumberFormat="1" applyFont="1" applyBorder="1"/>
    <xf numFmtId="0" fontId="2" fillId="2" borderId="72" xfId="0" applyFont="1" applyFill="1" applyBorder="1"/>
    <xf numFmtId="0" fontId="2" fillId="2" borderId="73" xfId="0" applyFont="1" applyFill="1" applyBorder="1"/>
    <xf numFmtId="0" fontId="2" fillId="0" borderId="72" xfId="0" applyNumberFormat="1" applyFont="1" applyBorder="1"/>
    <xf numFmtId="0" fontId="2" fillId="0" borderId="73" xfId="0" applyNumberFormat="1" applyFont="1" applyBorder="1"/>
    <xf numFmtId="0" fontId="2" fillId="0" borderId="74" xfId="0" applyNumberFormat="1" applyFont="1" applyBorder="1"/>
    <xf numFmtId="164" fontId="2" fillId="0" borderId="74" xfId="1" applyFont="1" applyBorder="1"/>
    <xf numFmtId="168" fontId="2" fillId="0" borderId="74" xfId="1" applyNumberFormat="1" applyFont="1" applyBorder="1"/>
    <xf numFmtId="10" fontId="2" fillId="0" borderId="74" xfId="2" applyNumberFormat="1" applyFont="1" applyBorder="1"/>
    <xf numFmtId="0" fontId="2" fillId="0" borderId="75" xfId="0" applyNumberFormat="1" applyFont="1" applyBorder="1"/>
    <xf numFmtId="0" fontId="2" fillId="0" borderId="76" xfId="0" applyNumberFormat="1" applyFont="1" applyBorder="1"/>
    <xf numFmtId="0" fontId="2" fillId="7" borderId="5" xfId="0" applyNumberFormat="1" applyFont="1" applyFill="1" applyBorder="1"/>
    <xf numFmtId="164" fontId="2" fillId="7" borderId="5" xfId="1" applyFont="1" applyFill="1" applyBorder="1"/>
    <xf numFmtId="168" fontId="2" fillId="7" borderId="5" xfId="1" applyNumberFormat="1" applyFont="1" applyFill="1" applyBorder="1"/>
    <xf numFmtId="10" fontId="2" fillId="7" borderId="5" xfId="2" applyNumberFormat="1" applyFont="1" applyFill="1" applyBorder="1"/>
    <xf numFmtId="0" fontId="2" fillId="7" borderId="66" xfId="0" applyNumberFormat="1" applyFont="1" applyFill="1" applyBorder="1"/>
    <xf numFmtId="0" fontId="2" fillId="7" borderId="67" xfId="0" applyNumberFormat="1" applyFont="1" applyFill="1" applyBorder="1"/>
    <xf numFmtId="0" fontId="2" fillId="0" borderId="77" xfId="0" applyNumberFormat="1" applyFont="1" applyFill="1" applyBorder="1"/>
    <xf numFmtId="164" fontId="2" fillId="0" borderId="77" xfId="1" applyFont="1" applyFill="1" applyBorder="1"/>
    <xf numFmtId="168" fontId="2" fillId="0" borderId="77" xfId="1" applyNumberFormat="1" applyFont="1" applyFill="1" applyBorder="1"/>
    <xf numFmtId="10" fontId="2" fillId="0" borderId="77" xfId="2" applyNumberFormat="1" applyFont="1" applyFill="1" applyBorder="1"/>
    <xf numFmtId="0" fontId="2" fillId="0" borderId="78" xfId="0" applyNumberFormat="1" applyFont="1" applyFill="1" applyBorder="1"/>
    <xf numFmtId="0" fontId="2" fillId="0" borderId="79" xfId="0" applyNumberFormat="1" applyFont="1" applyFill="1" applyBorder="1"/>
    <xf numFmtId="0" fontId="4" fillId="8" borderId="77" xfId="0" applyNumberFormat="1" applyFont="1" applyFill="1" applyBorder="1"/>
    <xf numFmtId="164" fontId="4" fillId="8" borderId="77" xfId="1" applyFont="1" applyFill="1" applyBorder="1"/>
    <xf numFmtId="168" fontId="4" fillId="8" borderId="77" xfId="1" applyNumberFormat="1" applyFont="1" applyFill="1" applyBorder="1"/>
    <xf numFmtId="10" fontId="4" fillId="8" borderId="77" xfId="2" applyNumberFormat="1" applyFont="1" applyFill="1" applyBorder="1"/>
    <xf numFmtId="0" fontId="4" fillId="8" borderId="78" xfId="0" applyNumberFormat="1" applyFont="1" applyFill="1" applyBorder="1"/>
    <xf numFmtId="0" fontId="4" fillId="8" borderId="79" xfId="0" applyNumberFormat="1" applyFont="1" applyFill="1" applyBorder="1"/>
    <xf numFmtId="0" fontId="21" fillId="9" borderId="5" xfId="0" applyNumberFormat="1" applyFont="1" applyFill="1" applyBorder="1"/>
    <xf numFmtId="164" fontId="21" fillId="9" borderId="5" xfId="1" applyFont="1" applyFill="1" applyBorder="1"/>
    <xf numFmtId="168" fontId="21" fillId="9" borderId="5" xfId="1" applyNumberFormat="1" applyFont="1" applyFill="1" applyBorder="1"/>
    <xf numFmtId="10" fontId="21" fillId="9" borderId="5" xfId="2" applyNumberFormat="1" applyFont="1" applyFill="1" applyBorder="1"/>
    <xf numFmtId="0" fontId="21" fillId="9" borderId="66" xfId="0" applyNumberFormat="1" applyFont="1" applyFill="1" applyBorder="1"/>
    <xf numFmtId="0" fontId="21" fillId="9" borderId="67" xfId="0" applyNumberFormat="1" applyFont="1" applyFill="1" applyBorder="1"/>
    <xf numFmtId="0" fontId="2" fillId="0" borderId="0" xfId="0" applyNumberFormat="1" applyFont="1"/>
    <xf numFmtId="49" fontId="19" fillId="3" borderId="13" xfId="0" applyNumberFormat="1" applyFont="1" applyFill="1" applyBorder="1" applyAlignment="1">
      <alignment horizontal="center"/>
    </xf>
    <xf numFmtId="0" fontId="19" fillId="3" borderId="14" xfId="0" applyNumberFormat="1" applyFont="1" applyFill="1" applyBorder="1" applyAlignment="1">
      <alignment horizontal="center"/>
    </xf>
    <xf numFmtId="49" fontId="19" fillId="3" borderId="5" xfId="0" applyNumberFormat="1" applyFont="1" applyFill="1" applyBorder="1" applyAlignment="1">
      <alignment horizontal="center"/>
    </xf>
    <xf numFmtId="0" fontId="19" fillId="3" borderId="5" xfId="0" applyNumberFormat="1" applyFont="1" applyFill="1" applyBorder="1" applyAlignment="1">
      <alignment horizontal="center"/>
    </xf>
    <xf numFmtId="49" fontId="2" fillId="2" borderId="27" xfId="0" applyNumberFormat="1" applyFont="1" applyFill="1" applyBorder="1" applyAlignment="1">
      <alignment horizontal="center" wrapText="1"/>
    </xf>
    <xf numFmtId="0" fontId="2" fillId="2" borderId="28" xfId="0" applyNumberFormat="1" applyFont="1" applyFill="1" applyBorder="1" applyAlignment="1">
      <alignment horizontal="center" wrapText="1"/>
    </xf>
    <xf numFmtId="49" fontId="2" fillId="2" borderId="43" xfId="0" applyNumberFormat="1" applyFont="1" applyFill="1" applyBorder="1" applyAlignment="1">
      <alignment horizontal="center"/>
    </xf>
    <xf numFmtId="0" fontId="2" fillId="2" borderId="44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14" fontId="4" fillId="2" borderId="0" xfId="0" applyNumberFormat="1" applyFont="1" applyFill="1" applyBorder="1" applyAlignment="1">
      <alignment horizontal="center"/>
    </xf>
    <xf numFmtId="0" fontId="20" fillId="2" borderId="16" xfId="0" applyNumberFormat="1" applyFont="1" applyFill="1" applyBorder="1" applyAlignment="1"/>
    <xf numFmtId="0" fontId="20" fillId="2" borderId="2" xfId="0" applyNumberFormat="1" applyFont="1" applyFill="1" applyBorder="1" applyAlignment="1"/>
    <xf numFmtId="0" fontId="20" fillId="2" borderId="18" xfId="0" applyNumberFormat="1" applyFont="1" applyFill="1" applyBorder="1" applyAlignment="1"/>
    <xf numFmtId="0" fontId="20" fillId="2" borderId="3" xfId="0" applyNumberFormat="1" applyFont="1" applyFill="1" applyBorder="1" applyAlignment="1"/>
    <xf numFmtId="0" fontId="20" fillId="2" borderId="20" xfId="0" applyNumberFormat="1" applyFont="1" applyFill="1" applyBorder="1" applyAlignment="1"/>
    <xf numFmtId="0" fontId="20" fillId="2" borderId="4" xfId="0" applyNumberFormat="1" applyFont="1" applyFill="1" applyBorder="1" applyAlignment="1"/>
    <xf numFmtId="49" fontId="19" fillId="4" borderId="22" xfId="0" applyNumberFormat="1" applyFont="1" applyFill="1" applyBorder="1" applyAlignment="1"/>
    <xf numFmtId="0" fontId="19" fillId="4" borderId="1" xfId="0" applyNumberFormat="1" applyFont="1" applyFill="1" applyBorder="1" applyAlignment="1"/>
    <xf numFmtId="49" fontId="19" fillId="4" borderId="24" xfId="0" applyNumberFormat="1" applyFont="1" applyFill="1" applyBorder="1" applyAlignment="1"/>
    <xf numFmtId="0" fontId="19" fillId="4" borderId="25" xfId="0" applyNumberFormat="1" applyFont="1" applyFill="1" applyBorder="1" applyAlignment="1"/>
    <xf numFmtId="0" fontId="20" fillId="2" borderId="0" xfId="0" applyNumberFormat="1" applyFont="1" applyFill="1" applyBorder="1" applyAlignment="1"/>
  </cellXfs>
  <cellStyles count="3">
    <cellStyle name="Milliers" xfId="1" builtinId="3"/>
    <cellStyle name="Normal" xfId="0" builtinId="0"/>
    <cellStyle name="Pourcentage" xfId="2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D4"/>
      <rgbColor rgb="FFFFFFFF"/>
      <rgbColor rgb="FFAAAAAA"/>
      <rgbColor rgb="FFDD0806"/>
      <rgbColor rgb="FFFFCC00"/>
      <rgbColor rgb="FF1FB714"/>
      <rgbColor rgb="FF000090"/>
      <rgbColor rgb="FFCCCCFF"/>
      <rgbColor rgb="FFFFFFCC"/>
      <rgbColor rgb="FFCCFFCC"/>
      <rgbColor rgb="FFFFCC99"/>
      <rgbColor rgb="FFFFFF99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142748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2E5EC22-D001-054B-93BE-E3F9DAA14BE3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511048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6795CB-41B8-8D43-AFB0-D7E8CC7A7F94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638048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18ACA8F-2896-6442-A976-73BD28FB05C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422148</xdr:colOff>
      <xdr:row>1</xdr:row>
      <xdr:rowOff>219056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BC28D5-D6A2-6245-84EF-87C42720206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625348</xdr:colOff>
      <xdr:row>2</xdr:row>
      <xdr:rowOff>15856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0CF53F-E37F-9443-9686-2B480047F3C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V42"/>
  <sheetViews>
    <sheetView showGridLines="0" workbookViewId="0">
      <selection activeCell="I30" sqref="I30"/>
    </sheetView>
  </sheetViews>
  <sheetFormatPr defaultColWidth="10.85546875" defaultRowHeight="13.5" customHeight="1"/>
  <cols>
    <col min="1" max="1" width="18.140625" style="1" customWidth="1"/>
    <col min="2" max="7" width="11.42578125" style="1" customWidth="1"/>
    <col min="8" max="256" width="10.85546875" style="1" customWidth="1"/>
  </cols>
  <sheetData>
    <row r="1" spans="1:256" s="12" customFormat="1" ht="21" customHeight="1">
      <c r="B1" s="13"/>
      <c r="C1" s="13"/>
      <c r="D1" s="13"/>
      <c r="E1" s="35" t="s">
        <v>0</v>
      </c>
      <c r="F1" s="35" t="s">
        <v>1</v>
      </c>
      <c r="G1" s="35" t="s">
        <v>2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2" customFormat="1" ht="21" customHeight="1">
      <c r="A2" s="13"/>
      <c r="B2" s="15"/>
      <c r="C2" s="15"/>
      <c r="D2" s="15"/>
      <c r="E2" s="36" t="s">
        <v>3</v>
      </c>
      <c r="F2" s="37">
        <v>0</v>
      </c>
      <c r="G2" s="37">
        <v>1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s="12" customFormat="1" ht="15" customHeight="1">
      <c r="A3" s="13"/>
      <c r="B3" s="15"/>
      <c r="C3" s="15"/>
      <c r="D3" s="15"/>
      <c r="E3" s="15"/>
      <c r="F3" s="15"/>
      <c r="G3" s="1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s="12" customFormat="1" ht="15" customHeight="1">
      <c r="A4" s="16" t="s">
        <v>4</v>
      </c>
      <c r="B4" s="17"/>
      <c r="C4" s="15"/>
      <c r="D4" s="13"/>
      <c r="E4" s="18" t="s">
        <v>5</v>
      </c>
      <c r="F4" s="19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s="12" customFormat="1" ht="15" customHeight="1">
      <c r="A5" s="16" t="s">
        <v>6</v>
      </c>
      <c r="B5" s="20"/>
      <c r="C5" s="15"/>
      <c r="D5" s="15"/>
      <c r="E5" s="18" t="s">
        <v>7</v>
      </c>
      <c r="F5" s="21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s="12" customFormat="1" ht="15" customHeight="1">
      <c r="A6" s="16" t="s">
        <v>8</v>
      </c>
      <c r="B6" s="21"/>
      <c r="C6" s="15"/>
      <c r="D6" s="15"/>
      <c r="E6" s="22"/>
      <c r="F6" s="19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s="12" customFormat="1" ht="15" customHeight="1">
      <c r="A7" s="16" t="s">
        <v>9</v>
      </c>
      <c r="B7" s="23" t="s">
        <v>10</v>
      </c>
      <c r="C7" s="15"/>
      <c r="D7" s="15"/>
      <c r="E7" s="18" t="s">
        <v>11</v>
      </c>
      <c r="F7" s="19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2" customFormat="1" ht="15" customHeight="1">
      <c r="A8" s="16" t="s">
        <v>12</v>
      </c>
      <c r="B8" s="24" t="s">
        <v>13</v>
      </c>
      <c r="C8" s="15"/>
      <c r="D8" s="15"/>
      <c r="E8" s="18" t="s">
        <v>7</v>
      </c>
      <c r="F8" s="21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2" customFormat="1" ht="15" customHeight="1">
      <c r="A9" s="38"/>
      <c r="B9" s="38"/>
      <c r="C9" s="38"/>
      <c r="D9" s="38"/>
      <c r="E9" s="38"/>
      <c r="F9" s="38"/>
      <c r="G9" s="3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2" customFormat="1" ht="15" customHeight="1">
      <c r="A10" s="13"/>
      <c r="B10" s="15"/>
      <c r="C10" s="15"/>
      <c r="D10" s="15"/>
      <c r="E10" s="15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2" customFormat="1" ht="13.7" customHeight="1">
      <c r="A11" s="13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12" customFormat="1" ht="13.7" customHeight="1">
      <c r="A12" s="13"/>
      <c r="B12" s="13"/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2" customFormat="1" ht="15" customHeight="1">
      <c r="A13" s="25" t="s">
        <v>14</v>
      </c>
      <c r="B13" s="13"/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2" customFormat="1" ht="13.7" customHeight="1">
      <c r="A14" s="13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2" customFormat="1" ht="13.7" customHeight="1">
      <c r="A15" s="13"/>
      <c r="B15" s="13"/>
      <c r="C15" s="13"/>
      <c r="D15" s="13"/>
      <c r="E15" s="13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2" customFormat="1" ht="15" customHeight="1">
      <c r="A16" s="26" t="s">
        <v>15</v>
      </c>
      <c r="B16" s="16" t="s">
        <v>16</v>
      </c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s="12" customFormat="1" ht="15" customHeight="1">
      <c r="A17" s="26" t="s">
        <v>17</v>
      </c>
      <c r="B17" s="16" t="s">
        <v>18</v>
      </c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pans="1:256" s="12" customFormat="1" ht="15" customHeight="1">
      <c r="A18" s="26" t="s">
        <v>19</v>
      </c>
      <c r="B18" s="16" t="s">
        <v>20</v>
      </c>
      <c r="C18" s="13"/>
      <c r="D18" s="13"/>
      <c r="E18" s="13"/>
      <c r="F18" s="13"/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s="12" customFormat="1" ht="15" customHeight="1">
      <c r="A19" s="26" t="s">
        <v>21</v>
      </c>
      <c r="B19" s="16" t="s">
        <v>22</v>
      </c>
      <c r="C19" s="13"/>
      <c r="D19" s="13"/>
      <c r="E19" s="13"/>
      <c r="F19" s="13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s="12" customFormat="1" ht="15" customHeight="1">
      <c r="A20" s="22"/>
      <c r="B20" s="13"/>
      <c r="C20" s="13"/>
      <c r="D20" s="13"/>
      <c r="E20" s="13"/>
      <c r="F20" s="13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s="12" customFormat="1" ht="13.7" customHeight="1">
      <c r="A21" s="13"/>
      <c r="B21" s="13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pans="1:256" s="12" customFormat="1" ht="14.1" customHeight="1">
      <c r="A22" s="27" t="s">
        <v>23</v>
      </c>
      <c r="B22" s="13"/>
      <c r="C22" s="13"/>
      <c r="D22" s="13"/>
      <c r="E22" s="13"/>
      <c r="F22" s="13"/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pans="1:256" s="12" customFormat="1" ht="14.1" customHeight="1">
      <c r="A23" s="28" t="s">
        <v>24</v>
      </c>
      <c r="B23" s="13"/>
      <c r="C23" s="13"/>
      <c r="D23" s="13"/>
      <c r="E23" s="13"/>
      <c r="F23" s="13"/>
      <c r="G23" s="1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2" customFormat="1" ht="15" customHeight="1">
      <c r="A24" s="29"/>
      <c r="B24" s="13"/>
      <c r="C24" s="13"/>
      <c r="D24" s="13"/>
      <c r="E24" s="13"/>
      <c r="F24" s="13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2" customFormat="1" ht="15" customHeight="1">
      <c r="A25" s="29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2" customFormat="1" ht="15" customHeight="1">
      <c r="A26" s="25" t="s">
        <v>25</v>
      </c>
      <c r="B26" s="13"/>
      <c r="C26" s="13"/>
      <c r="D26" s="13"/>
      <c r="E26" s="13"/>
      <c r="F26" s="13"/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s="12" customFormat="1" ht="15" customHeight="1">
      <c r="A27" s="29"/>
      <c r="B27" s="13"/>
      <c r="C27" s="13"/>
      <c r="D27" s="13"/>
      <c r="E27" s="13"/>
      <c r="F27" s="13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s="12" customFormat="1" ht="15" customHeight="1">
      <c r="A28" s="29"/>
      <c r="B28" s="13"/>
      <c r="C28" s="13"/>
      <c r="D28" s="13"/>
      <c r="E28" s="13"/>
      <c r="F28" s="13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pans="1:256" s="12" customFormat="1" ht="15" customHeight="1">
      <c r="A29" s="29"/>
      <c r="B29" s="13"/>
      <c r="C29" s="13"/>
      <c r="D29" s="13"/>
      <c r="E29" s="13"/>
      <c r="F29" s="13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s="12" customFormat="1" ht="15" customHeight="1">
      <c r="A30" s="29"/>
      <c r="B30" s="13"/>
      <c r="C30" s="13"/>
      <c r="D30" s="13"/>
      <c r="E30" s="13"/>
      <c r="F30" s="13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s="12" customFormat="1" ht="13.7" customHeight="1">
      <c r="A31" s="13"/>
      <c r="B31" s="13"/>
      <c r="C31" s="13"/>
      <c r="D31" s="13"/>
      <c r="E31" s="13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pans="1:256" s="12" customFormat="1" ht="13.7" customHeight="1">
      <c r="A32" s="13"/>
      <c r="B32" s="13"/>
      <c r="C32" s="13"/>
      <c r="D32" s="13"/>
      <c r="E32" s="13"/>
      <c r="F32" s="13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pans="1:256" s="12" customFormat="1" ht="13.7" customHeight="1">
      <c r="A33" s="13"/>
      <c r="B33" s="13"/>
      <c r="C33" s="13"/>
      <c r="D33" s="13"/>
      <c r="E33" s="13"/>
      <c r="F33" s="13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pans="1:256" s="12" customFormat="1" ht="15" customHeight="1">
      <c r="A34" s="30" t="s">
        <v>26</v>
      </c>
      <c r="B34" s="31"/>
      <c r="C34" s="13"/>
      <c r="D34" s="13"/>
      <c r="E34" s="13"/>
      <c r="F34" s="13"/>
      <c r="G34" s="13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pans="1:256" s="12" customFormat="1" ht="15" customHeight="1">
      <c r="A35" s="31"/>
      <c r="B35" s="31"/>
      <c r="C35" s="13"/>
      <c r="D35" s="13"/>
      <c r="E35" s="13"/>
      <c r="F35" s="13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pans="1:256" s="12" customFormat="1" ht="15" customHeight="1">
      <c r="A36" s="32" t="s">
        <v>27</v>
      </c>
      <c r="B36" s="13"/>
      <c r="C36" s="13"/>
      <c r="D36" s="13"/>
      <c r="E36" s="13"/>
      <c r="F36" s="13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pans="1:256" s="12" customFormat="1" ht="15" customHeight="1">
      <c r="A37" s="33" t="s">
        <v>28</v>
      </c>
      <c r="B37" s="13"/>
      <c r="C37" s="13"/>
      <c r="D37" s="13"/>
      <c r="E37" s="13"/>
      <c r="F37" s="13"/>
      <c r="G37" s="13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pans="1:256" s="12" customFormat="1" ht="15" customHeight="1">
      <c r="A38" s="34" t="s">
        <v>29</v>
      </c>
      <c r="B38" s="13"/>
      <c r="C38" s="13"/>
      <c r="D38" s="13"/>
      <c r="E38" s="13"/>
      <c r="F38" s="13"/>
      <c r="G38" s="1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pans="1:256" s="12" customFormat="1" ht="13.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pans="1:256" s="12" customFormat="1" ht="13.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pans="1:256" s="12" customFormat="1" ht="13.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pans="1:256" s="12" customFormat="1" ht="13.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</sheetData>
  <pageMargins left="0.51181100000000002" right="0.472441" top="0.62992099999999995" bottom="0.59055100000000005" header="0.51181100000000002" footer="0.34"/>
  <pageSetup orientation="portrait"/>
  <headerFooter>
    <oddFooter>&amp;C&amp;"Univers 45 Light,Regular"&amp;8&amp;K00000020/12/2015, 12:16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V51"/>
  <sheetViews>
    <sheetView showGridLines="0" workbookViewId="0">
      <selection activeCell="I30" sqref="I30"/>
    </sheetView>
  </sheetViews>
  <sheetFormatPr defaultColWidth="10.85546875" defaultRowHeight="12.75" customHeight="1"/>
  <cols>
    <col min="1" max="1" width="13.28515625" style="1" customWidth="1"/>
    <col min="2" max="9" width="14.42578125" style="1" customWidth="1"/>
    <col min="10" max="10" width="12.140625" style="1" customWidth="1"/>
    <col min="11" max="12" width="11.42578125" style="1" customWidth="1"/>
    <col min="13" max="256" width="10.85546875" style="1" customWidth="1"/>
  </cols>
  <sheetData>
    <row r="1" spans="1:256" s="12" customFormat="1" ht="21" customHeight="1">
      <c r="B1" s="15"/>
      <c r="C1" s="15"/>
      <c r="D1" s="15"/>
      <c r="E1" s="15"/>
      <c r="F1" s="15"/>
      <c r="G1" s="15"/>
      <c r="H1" s="35" t="s">
        <v>0</v>
      </c>
      <c r="I1" s="35" t="s">
        <v>1</v>
      </c>
      <c r="J1" s="35" t="s">
        <v>2</v>
      </c>
      <c r="K1" s="13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2" customFormat="1" ht="21" customHeight="1">
      <c r="A2" s="15"/>
      <c r="B2" s="15"/>
      <c r="C2" s="15"/>
      <c r="D2" s="15"/>
      <c r="E2" s="15"/>
      <c r="F2" s="15"/>
      <c r="G2" s="15"/>
      <c r="H2" s="36" t="s">
        <v>3</v>
      </c>
      <c r="I2" s="37">
        <v>1</v>
      </c>
      <c r="J2" s="37">
        <v>1</v>
      </c>
      <c r="K2" s="15"/>
      <c r="L2" s="1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s="12" customFormat="1" ht="1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s="12" customFormat="1" ht="15" customHeight="1">
      <c r="A4" s="16" t="s">
        <v>4</v>
      </c>
      <c r="B4" s="17">
        <f>synthèse!B4</f>
        <v>0</v>
      </c>
      <c r="C4" s="15"/>
      <c r="D4" s="15"/>
      <c r="E4" s="15"/>
      <c r="F4" s="15"/>
      <c r="G4" s="15"/>
      <c r="H4" s="18" t="s">
        <v>5</v>
      </c>
      <c r="I4" s="19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s="12" customFormat="1" ht="15" customHeight="1">
      <c r="A5" s="16" t="s">
        <v>6</v>
      </c>
      <c r="B5" s="20">
        <f>synthèse!B5</f>
        <v>0</v>
      </c>
      <c r="C5" s="15"/>
      <c r="D5" s="15"/>
      <c r="E5" s="15"/>
      <c r="F5" s="15"/>
      <c r="G5" s="15"/>
      <c r="H5" s="18" t="s">
        <v>7</v>
      </c>
      <c r="I5" s="21"/>
      <c r="J5" s="15"/>
      <c r="K5" s="15"/>
      <c r="L5" s="15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s="12" customFormat="1" ht="15" customHeight="1">
      <c r="A6" s="16" t="s">
        <v>8</v>
      </c>
      <c r="B6" s="21"/>
      <c r="C6" s="15"/>
      <c r="D6" s="15"/>
      <c r="E6" s="15"/>
      <c r="F6" s="15"/>
      <c r="G6" s="15"/>
      <c r="H6" s="22"/>
      <c r="I6" s="19"/>
      <c r="J6" s="15"/>
      <c r="K6" s="15"/>
      <c r="L6" s="15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s="12" customFormat="1" ht="15" customHeight="1">
      <c r="A7" s="16" t="s">
        <v>9</v>
      </c>
      <c r="B7" s="39" t="str">
        <f>synthèse!B7</f>
        <v>Produits d'exploitation</v>
      </c>
      <c r="C7" s="15"/>
      <c r="D7" s="15"/>
      <c r="E7" s="15"/>
      <c r="F7" s="15"/>
      <c r="G7" s="15"/>
      <c r="H7" s="18" t="s">
        <v>11</v>
      </c>
      <c r="I7" s="19"/>
      <c r="J7" s="15"/>
      <c r="K7" s="15"/>
      <c r="L7" s="15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2" customFormat="1" ht="15" customHeight="1">
      <c r="A8" s="16" t="s">
        <v>12</v>
      </c>
      <c r="B8" s="24" t="str">
        <f>synthèse!B16</f>
        <v>Evolution du chiffre d'affaires (produits d'activité)</v>
      </c>
      <c r="C8" s="40"/>
      <c r="D8" s="40"/>
      <c r="E8" s="40"/>
      <c r="F8" s="40"/>
      <c r="G8" s="15"/>
      <c r="H8" s="18" t="s">
        <v>7</v>
      </c>
      <c r="I8" s="21"/>
      <c r="J8" s="15"/>
      <c r="K8" s="15"/>
      <c r="L8" s="15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2" customFormat="1" ht="15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15"/>
      <c r="L9" s="15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2" customFormat="1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2" customFormat="1" ht="1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12" customFormat="1" ht="15" customHeight="1">
      <c r="A12" s="41" t="s">
        <v>30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2" customFormat="1" ht="15" customHeight="1">
      <c r="A13" s="16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2" customFormat="1" ht="1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2" customFormat="1" ht="15" customHeight="1">
      <c r="A15" s="25" t="s">
        <v>32</v>
      </c>
      <c r="B15" s="13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2" customFormat="1" ht="15" customHeight="1">
      <c r="A16" s="42" t="s">
        <v>33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s="12" customFormat="1" ht="15" customHeight="1">
      <c r="A17" s="42" t="s">
        <v>34</v>
      </c>
      <c r="B17" s="15"/>
      <c r="C17" s="15"/>
      <c r="D17" s="15"/>
      <c r="E17" s="15"/>
      <c r="F17" s="15"/>
      <c r="G17" s="15"/>
      <c r="H17" s="15"/>
      <c r="I17" s="43"/>
      <c r="J17" s="15"/>
      <c r="K17" s="15"/>
      <c r="L17" s="13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pans="1:256" s="12" customFormat="1" ht="15" customHeight="1">
      <c r="A18" s="42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3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s="12" customFormat="1" ht="22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ht="15" customHeight="1">
      <c r="A20" s="200" t="s">
        <v>36</v>
      </c>
      <c r="B20" s="201"/>
      <c r="C20" s="44" t="s">
        <v>37</v>
      </c>
      <c r="D20" s="44" t="s">
        <v>38</v>
      </c>
      <c r="E20" s="44" t="s">
        <v>39</v>
      </c>
      <c r="F20" s="44" t="s">
        <v>40</v>
      </c>
      <c r="G20" s="44" t="s">
        <v>41</v>
      </c>
      <c r="H20" s="44" t="s">
        <v>42</v>
      </c>
      <c r="I20" s="45" t="s">
        <v>43</v>
      </c>
      <c r="J20" s="46" t="s">
        <v>44</v>
      </c>
      <c r="K20" s="15"/>
      <c r="L20" s="15"/>
    </row>
    <row r="21" spans="1:256" ht="15" customHeight="1">
      <c r="A21" s="210"/>
      <c r="B21" s="211"/>
      <c r="C21" s="47"/>
      <c r="D21" s="47"/>
      <c r="E21" s="47"/>
      <c r="F21" s="47"/>
      <c r="G21" s="47"/>
      <c r="H21" s="47"/>
      <c r="I21" s="47">
        <f>H21-G21</f>
        <v>0</v>
      </c>
      <c r="J21" s="54" t="str">
        <f t="shared" ref="J21:J35" si="0">IF(I21=0,"",I21/G21)</f>
        <v/>
      </c>
      <c r="K21" s="15"/>
      <c r="L21" s="15"/>
    </row>
    <row r="22" spans="1:256" ht="15" customHeight="1">
      <c r="A22" s="212"/>
      <c r="B22" s="213"/>
      <c r="C22" s="48"/>
      <c r="D22" s="48"/>
      <c r="E22" s="48"/>
      <c r="F22" s="48"/>
      <c r="G22" s="48"/>
      <c r="H22" s="48"/>
      <c r="I22" s="48">
        <f>H22-G22</f>
        <v>0</v>
      </c>
      <c r="J22" s="55" t="str">
        <f t="shared" si="0"/>
        <v/>
      </c>
      <c r="K22" s="15"/>
      <c r="L22" s="15"/>
    </row>
    <row r="23" spans="1:256" ht="15" customHeight="1">
      <c r="A23" s="212"/>
      <c r="B23" s="213"/>
      <c r="C23" s="48"/>
      <c r="D23" s="48"/>
      <c r="E23" s="48"/>
      <c r="F23" s="48"/>
      <c r="G23" s="48"/>
      <c r="H23" s="48"/>
      <c r="I23" s="48">
        <f>H23-G23</f>
        <v>0</v>
      </c>
      <c r="J23" s="55" t="str">
        <f t="shared" si="0"/>
        <v/>
      </c>
      <c r="K23" s="15"/>
      <c r="L23" s="15"/>
    </row>
    <row r="24" spans="1:256" ht="15" customHeight="1">
      <c r="A24" s="214"/>
      <c r="B24" s="215"/>
      <c r="C24" s="49"/>
      <c r="D24" s="49"/>
      <c r="E24" s="49"/>
      <c r="F24" s="49"/>
      <c r="G24" s="49"/>
      <c r="H24" s="49"/>
      <c r="I24" s="49">
        <f>H24-G24</f>
        <v>0</v>
      </c>
      <c r="J24" s="56" t="str">
        <f t="shared" si="0"/>
        <v/>
      </c>
      <c r="K24" s="15"/>
      <c r="L24" s="15"/>
    </row>
    <row r="25" spans="1:256" ht="15" customHeight="1">
      <c r="A25" s="216" t="s">
        <v>45</v>
      </c>
      <c r="B25" s="217"/>
      <c r="C25" s="50">
        <f t="shared" ref="C25:I25" si="1">SUM(C21:C24)</f>
        <v>0</v>
      </c>
      <c r="D25" s="50">
        <f t="shared" si="1"/>
        <v>0</v>
      </c>
      <c r="E25" s="50">
        <f t="shared" si="1"/>
        <v>0</v>
      </c>
      <c r="F25" s="50">
        <f t="shared" si="1"/>
        <v>0</v>
      </c>
      <c r="G25" s="50">
        <f t="shared" si="1"/>
        <v>0</v>
      </c>
      <c r="H25" s="50">
        <f t="shared" si="1"/>
        <v>0</v>
      </c>
      <c r="I25" s="50">
        <f t="shared" si="1"/>
        <v>0</v>
      </c>
      <c r="J25" s="57" t="str">
        <f t="shared" si="0"/>
        <v/>
      </c>
      <c r="K25" s="15"/>
      <c r="L25" s="15"/>
    </row>
    <row r="26" spans="1:256" ht="15" customHeight="1">
      <c r="A26" s="210"/>
      <c r="B26" s="211"/>
      <c r="C26" s="47"/>
      <c r="D26" s="47"/>
      <c r="E26" s="47"/>
      <c r="F26" s="47"/>
      <c r="G26" s="47"/>
      <c r="H26" s="47"/>
      <c r="I26" s="47">
        <f>H26-G26</f>
        <v>0</v>
      </c>
      <c r="J26" s="54" t="str">
        <f t="shared" si="0"/>
        <v/>
      </c>
      <c r="K26" s="15"/>
      <c r="L26" s="15"/>
    </row>
    <row r="27" spans="1:256" ht="15" customHeight="1">
      <c r="A27" s="212"/>
      <c r="B27" s="213"/>
      <c r="C27" s="48"/>
      <c r="D27" s="48"/>
      <c r="E27" s="48"/>
      <c r="F27" s="48"/>
      <c r="G27" s="48"/>
      <c r="H27" s="48"/>
      <c r="I27" s="48">
        <f>H27-G27</f>
        <v>0</v>
      </c>
      <c r="J27" s="55" t="str">
        <f t="shared" si="0"/>
        <v/>
      </c>
      <c r="K27" s="15"/>
      <c r="L27" s="15"/>
    </row>
    <row r="28" spans="1:256" ht="15" customHeight="1">
      <c r="A28" s="212"/>
      <c r="B28" s="213"/>
      <c r="C28" s="48"/>
      <c r="D28" s="48"/>
      <c r="E28" s="48"/>
      <c r="F28" s="48"/>
      <c r="G28" s="48"/>
      <c r="H28" s="48"/>
      <c r="I28" s="48">
        <f>H28-G28</f>
        <v>0</v>
      </c>
      <c r="J28" s="55" t="str">
        <f t="shared" si="0"/>
        <v/>
      </c>
      <c r="K28" s="15"/>
      <c r="L28" s="15"/>
    </row>
    <row r="29" spans="1:256" ht="15" customHeight="1">
      <c r="A29" s="214"/>
      <c r="B29" s="215"/>
      <c r="C29" s="49"/>
      <c r="D29" s="49"/>
      <c r="E29" s="49"/>
      <c r="F29" s="49"/>
      <c r="G29" s="49"/>
      <c r="H29" s="49"/>
      <c r="I29" s="49">
        <f>H29-G29</f>
        <v>0</v>
      </c>
      <c r="J29" s="56" t="str">
        <f t="shared" si="0"/>
        <v/>
      </c>
      <c r="K29" s="15"/>
      <c r="L29" s="15"/>
    </row>
    <row r="30" spans="1:256" ht="15" customHeight="1">
      <c r="A30" s="216" t="s">
        <v>46</v>
      </c>
      <c r="B30" s="217"/>
      <c r="C30" s="50">
        <f t="shared" ref="C30:I30" si="2">SUM(C26:C29)</f>
        <v>0</v>
      </c>
      <c r="D30" s="50">
        <f t="shared" si="2"/>
        <v>0</v>
      </c>
      <c r="E30" s="50">
        <f t="shared" si="2"/>
        <v>0</v>
      </c>
      <c r="F30" s="50">
        <f t="shared" si="2"/>
        <v>0</v>
      </c>
      <c r="G30" s="50">
        <f t="shared" si="2"/>
        <v>0</v>
      </c>
      <c r="H30" s="50">
        <f t="shared" si="2"/>
        <v>0</v>
      </c>
      <c r="I30" s="50">
        <f t="shared" si="2"/>
        <v>0</v>
      </c>
      <c r="J30" s="57" t="str">
        <f t="shared" si="0"/>
        <v/>
      </c>
      <c r="K30" s="15"/>
      <c r="L30" s="15"/>
    </row>
    <row r="31" spans="1:256" ht="15" customHeight="1">
      <c r="A31" s="210"/>
      <c r="B31" s="211"/>
      <c r="C31" s="47"/>
      <c r="D31" s="47"/>
      <c r="E31" s="47"/>
      <c r="F31" s="47"/>
      <c r="G31" s="47"/>
      <c r="H31" s="47"/>
      <c r="I31" s="47">
        <f>H31-G31</f>
        <v>0</v>
      </c>
      <c r="J31" s="54" t="str">
        <f t="shared" si="0"/>
        <v/>
      </c>
      <c r="K31" s="15"/>
      <c r="L31" s="15"/>
    </row>
    <row r="32" spans="1:256" ht="15" customHeight="1">
      <c r="A32" s="212"/>
      <c r="B32" s="213"/>
      <c r="C32" s="48"/>
      <c r="D32" s="48"/>
      <c r="E32" s="48"/>
      <c r="F32" s="48"/>
      <c r="G32" s="48"/>
      <c r="H32" s="48"/>
      <c r="I32" s="48">
        <f>H32-G32</f>
        <v>0</v>
      </c>
      <c r="J32" s="55" t="str">
        <f t="shared" si="0"/>
        <v/>
      </c>
      <c r="K32" s="15"/>
      <c r="L32" s="15"/>
    </row>
    <row r="33" spans="1:256" ht="15" customHeight="1">
      <c r="A33" s="212"/>
      <c r="B33" s="213"/>
      <c r="C33" s="48"/>
      <c r="D33" s="48"/>
      <c r="E33" s="48"/>
      <c r="F33" s="48"/>
      <c r="G33" s="48"/>
      <c r="H33" s="48"/>
      <c r="I33" s="48">
        <f>H33-G33</f>
        <v>0</v>
      </c>
      <c r="J33" s="55" t="str">
        <f t="shared" si="0"/>
        <v/>
      </c>
      <c r="K33" s="15"/>
      <c r="L33" s="15"/>
    </row>
    <row r="34" spans="1:256" ht="15" customHeight="1">
      <c r="A34" s="214"/>
      <c r="B34" s="215"/>
      <c r="C34" s="49"/>
      <c r="D34" s="49"/>
      <c r="E34" s="49"/>
      <c r="F34" s="49"/>
      <c r="G34" s="49"/>
      <c r="H34" s="49"/>
      <c r="I34" s="49">
        <f>H34-G34</f>
        <v>0</v>
      </c>
      <c r="J34" s="56" t="str">
        <f t="shared" si="0"/>
        <v/>
      </c>
      <c r="K34" s="15"/>
      <c r="L34" s="15"/>
    </row>
    <row r="35" spans="1:256" ht="15" customHeight="1">
      <c r="A35" s="218" t="s">
        <v>47</v>
      </c>
      <c r="B35" s="219"/>
      <c r="C35" s="51">
        <f t="shared" ref="C35:I35" si="3">SUM(C31:C34)</f>
        <v>0</v>
      </c>
      <c r="D35" s="51">
        <f t="shared" si="3"/>
        <v>0</v>
      </c>
      <c r="E35" s="51">
        <f t="shared" si="3"/>
        <v>0</v>
      </c>
      <c r="F35" s="51">
        <f t="shared" si="3"/>
        <v>0</v>
      </c>
      <c r="G35" s="51">
        <f t="shared" si="3"/>
        <v>0</v>
      </c>
      <c r="H35" s="51">
        <f t="shared" si="3"/>
        <v>0</v>
      </c>
      <c r="I35" s="51">
        <f t="shared" si="3"/>
        <v>0</v>
      </c>
      <c r="J35" s="58" t="str">
        <f t="shared" si="0"/>
        <v/>
      </c>
      <c r="K35" s="15"/>
      <c r="L35" s="15"/>
    </row>
    <row r="36" spans="1:256" ht="15" customHeight="1">
      <c r="A36" s="220"/>
      <c r="B36" s="220"/>
      <c r="C36" s="52"/>
      <c r="D36" s="52"/>
      <c r="E36" s="52"/>
      <c r="F36" s="52"/>
      <c r="G36" s="52"/>
      <c r="H36" s="52"/>
      <c r="I36" s="52"/>
      <c r="J36" s="52"/>
      <c r="K36" s="15"/>
      <c r="L36" s="15"/>
    </row>
    <row r="37" spans="1:256" ht="15" customHeight="1">
      <c r="A37" s="202" t="s">
        <v>48</v>
      </c>
      <c r="B37" s="203"/>
      <c r="C37" s="53">
        <f t="shared" ref="C37:I37" si="4">C25+C30+C35</f>
        <v>0</v>
      </c>
      <c r="D37" s="53">
        <f t="shared" si="4"/>
        <v>0</v>
      </c>
      <c r="E37" s="53">
        <f t="shared" si="4"/>
        <v>0</v>
      </c>
      <c r="F37" s="53">
        <f t="shared" si="4"/>
        <v>0</v>
      </c>
      <c r="G37" s="53">
        <f t="shared" si="4"/>
        <v>0</v>
      </c>
      <c r="H37" s="53">
        <f t="shared" si="4"/>
        <v>0</v>
      </c>
      <c r="I37" s="53">
        <f t="shared" si="4"/>
        <v>0</v>
      </c>
      <c r="J37" s="59" t="str">
        <f>IF(I37=0,"",I37/G37)</f>
        <v/>
      </c>
      <c r="K37" s="15"/>
      <c r="L37" s="15"/>
    </row>
    <row r="38" spans="1:256" s="12" customFormat="1" ht="1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pans="1:256" s="12" customFormat="1" ht="1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pans="1:256" s="12" customFormat="1" ht="15" customHeight="1">
      <c r="A40" s="41" t="s">
        <v>49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pans="1:256" s="12" customFormat="1" ht="1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pans="1:256" s="12" customFormat="1" ht="1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pans="1:256" s="12" customFormat="1" ht="1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pans="1:256" s="12" customFormat="1" ht="1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pans="1:256" s="12" customFormat="1" ht="1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pans="1:256" s="12" customFormat="1" ht="15" customHeight="1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pans="1:256" s="12" customFormat="1" ht="1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pans="1:256" s="12" customFormat="1" ht="1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pans="1:256" s="12" customFormat="1" ht="1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pans="1:256" s="12" customFormat="1" ht="1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pans="1:256" s="12" customFormat="1" ht="12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</sheetData>
  <mergeCells count="18">
    <mergeCell ref="A36:B36"/>
    <mergeCell ref="A30:B30"/>
    <mergeCell ref="A29:B29"/>
    <mergeCell ref="A27:B27"/>
    <mergeCell ref="A37:B37"/>
    <mergeCell ref="A35:B35"/>
    <mergeCell ref="A34:B34"/>
    <mergeCell ref="A28:B28"/>
    <mergeCell ref="A33:B33"/>
    <mergeCell ref="A32:B32"/>
    <mergeCell ref="A23:B23"/>
    <mergeCell ref="A22:B22"/>
    <mergeCell ref="A21:B21"/>
    <mergeCell ref="A31:B31"/>
    <mergeCell ref="A20:B20"/>
    <mergeCell ref="A24:B24"/>
    <mergeCell ref="A25:B25"/>
    <mergeCell ref="A26:B26"/>
  </mergeCells>
  <pageMargins left="0.28000000000000003" right="0.17" top="0.63" bottom="0.42" header="0.49212600000000001" footer="0.32"/>
  <pageSetup scale="98" orientation="landscape"/>
  <headerFooter>
    <oddFooter>&amp;C&amp;"Arial,Regular"&amp;10&amp;K000000Edité le 20/12/2015, 12:16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IV60"/>
  <sheetViews>
    <sheetView showGridLines="0" workbookViewId="0">
      <selection activeCell="I30" sqref="I30"/>
    </sheetView>
  </sheetViews>
  <sheetFormatPr defaultColWidth="10.85546875" defaultRowHeight="12.75" customHeight="1"/>
  <cols>
    <col min="1" max="1" width="11.7109375" style="1" customWidth="1"/>
    <col min="2" max="2" width="11.28515625" style="1" customWidth="1"/>
    <col min="3" max="3" width="10.140625" style="1" customWidth="1"/>
    <col min="4" max="4" width="6.140625" style="1" customWidth="1"/>
    <col min="5" max="5" width="15" style="1" customWidth="1"/>
    <col min="6" max="6" width="13.85546875" style="1" customWidth="1"/>
    <col min="7" max="8" width="15.140625" style="1" customWidth="1"/>
    <col min="9" max="9" width="9.85546875" style="1" customWidth="1"/>
    <col min="10" max="10" width="7" style="1" customWidth="1"/>
    <col min="11" max="256" width="10.85546875" style="1" customWidth="1"/>
  </cols>
  <sheetData>
    <row r="1" spans="1:256" s="12" customFormat="1" ht="21" customHeight="1">
      <c r="B1" s="15"/>
      <c r="C1" s="15"/>
      <c r="D1" s="15"/>
      <c r="E1" s="15"/>
      <c r="F1" s="15"/>
      <c r="G1" s="35" t="s">
        <v>0</v>
      </c>
      <c r="H1" s="35" t="s">
        <v>1</v>
      </c>
      <c r="I1" s="35" t="s">
        <v>2</v>
      </c>
      <c r="J1" s="1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2" customFormat="1" ht="21" customHeight="1">
      <c r="A2" s="15"/>
      <c r="B2" s="15"/>
      <c r="C2" s="15"/>
      <c r="D2" s="15"/>
      <c r="E2" s="15"/>
      <c r="F2" s="15"/>
      <c r="G2" s="36" t="s">
        <v>3</v>
      </c>
      <c r="H2" s="37">
        <v>2</v>
      </c>
      <c r="I2" s="37">
        <v>1</v>
      </c>
      <c r="J2" s="1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s="12" customFormat="1" ht="1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s="12" customFormat="1" ht="15" customHeight="1">
      <c r="A4" s="16" t="s">
        <v>4</v>
      </c>
      <c r="B4" s="17">
        <f>synthèse!B4</f>
        <v>0</v>
      </c>
      <c r="C4" s="15"/>
      <c r="D4" s="15"/>
      <c r="E4" s="15"/>
      <c r="F4" s="15"/>
      <c r="G4" s="18" t="s">
        <v>5</v>
      </c>
      <c r="H4" s="19"/>
      <c r="I4" s="15"/>
      <c r="J4" s="1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s="12" customFormat="1" ht="15" customHeight="1">
      <c r="A5" s="16" t="s">
        <v>6</v>
      </c>
      <c r="B5" s="20">
        <f>synthèse!B5</f>
        <v>0</v>
      </c>
      <c r="C5" s="15"/>
      <c r="D5" s="15"/>
      <c r="E5" s="15"/>
      <c r="F5" s="15"/>
      <c r="G5" s="18" t="s">
        <v>7</v>
      </c>
      <c r="H5" s="21"/>
      <c r="I5" s="15"/>
      <c r="J5" s="1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s="12" customFormat="1" ht="15" customHeight="1">
      <c r="A6" s="16" t="s">
        <v>8</v>
      </c>
      <c r="B6" s="21"/>
      <c r="C6" s="15"/>
      <c r="D6" s="15"/>
      <c r="E6" s="15"/>
      <c r="F6" s="15"/>
      <c r="G6" s="22"/>
      <c r="H6" s="19"/>
      <c r="I6" s="15"/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s="12" customFormat="1" ht="15" customHeight="1">
      <c r="A7" s="16" t="s">
        <v>9</v>
      </c>
      <c r="B7" s="39" t="str">
        <f>synthèse!B7</f>
        <v>Produits d'exploitation</v>
      </c>
      <c r="C7" s="15"/>
      <c r="D7" s="15"/>
      <c r="E7" s="15"/>
      <c r="F7" s="15"/>
      <c r="G7" s="18" t="s">
        <v>11</v>
      </c>
      <c r="H7" s="19"/>
      <c r="I7" s="15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2" customFormat="1" ht="15" customHeight="1">
      <c r="A8" s="16" t="s">
        <v>12</v>
      </c>
      <c r="B8" s="24" t="str">
        <f>synthèse!B17</f>
        <v>Tests sur les enregistrements comptables</v>
      </c>
      <c r="C8" s="40"/>
      <c r="D8" s="40"/>
      <c r="E8" s="40"/>
      <c r="F8" s="40"/>
      <c r="G8" s="18" t="s">
        <v>7</v>
      </c>
      <c r="H8" s="21"/>
      <c r="I8" s="15"/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2" customFormat="1" ht="15" customHeight="1">
      <c r="A9" s="38"/>
      <c r="B9" s="38"/>
      <c r="C9" s="38"/>
      <c r="D9" s="38"/>
      <c r="E9" s="38"/>
      <c r="F9" s="38"/>
      <c r="G9" s="38"/>
      <c r="H9" s="38"/>
      <c r="I9" s="38"/>
      <c r="J9" s="1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2" customFormat="1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2" customFormat="1" ht="1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12" customFormat="1" ht="15" customHeight="1">
      <c r="A12" s="60" t="s">
        <v>30</v>
      </c>
      <c r="B12" s="15"/>
      <c r="C12" s="15"/>
      <c r="D12" s="15"/>
      <c r="E12" s="15"/>
      <c r="F12" s="15"/>
      <c r="G12" s="15"/>
      <c r="H12" s="15"/>
      <c r="I12" s="15"/>
      <c r="J12" s="15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2" customFormat="1" ht="15" customHeight="1">
      <c r="A13" s="42" t="s">
        <v>50</v>
      </c>
      <c r="B13" s="15"/>
      <c r="C13" s="15"/>
      <c r="D13" s="15"/>
      <c r="E13" s="15"/>
      <c r="F13" s="15"/>
      <c r="G13" s="15"/>
      <c r="H13" s="15"/>
      <c r="I13" s="15"/>
      <c r="J13" s="1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2" customFormat="1" ht="15" customHeight="1">
      <c r="A14" s="42" t="s">
        <v>51</v>
      </c>
      <c r="B14" s="15"/>
      <c r="C14" s="15"/>
      <c r="D14" s="15"/>
      <c r="E14" s="15"/>
      <c r="F14" s="15"/>
      <c r="G14" s="15"/>
      <c r="H14" s="15"/>
      <c r="I14" s="15"/>
      <c r="J14" s="15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2" customFormat="1" ht="1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2" customFormat="1" ht="1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10" ht="27" customHeight="1">
      <c r="A17" s="61" t="s">
        <v>52</v>
      </c>
      <c r="B17" s="62" t="s">
        <v>53</v>
      </c>
      <c r="C17" s="62" t="s">
        <v>54</v>
      </c>
      <c r="D17" s="62" t="s">
        <v>55</v>
      </c>
      <c r="E17" s="62" t="s">
        <v>56</v>
      </c>
      <c r="F17" s="62" t="s">
        <v>57</v>
      </c>
      <c r="G17" s="204" t="s">
        <v>58</v>
      </c>
      <c r="H17" s="205"/>
      <c r="I17" s="63" t="s">
        <v>59</v>
      </c>
      <c r="J17" s="63" t="s">
        <v>60</v>
      </c>
    </row>
    <row r="18" spans="1:10" ht="15" customHeight="1">
      <c r="A18" s="64"/>
      <c r="B18" s="2"/>
      <c r="C18" s="4"/>
      <c r="D18" s="5"/>
      <c r="E18" s="2"/>
      <c r="F18" s="6"/>
      <c r="G18" s="82"/>
      <c r="H18" s="78"/>
      <c r="I18" s="65"/>
      <c r="J18" s="65"/>
    </row>
    <row r="19" spans="1:10" ht="13.5" customHeight="1">
      <c r="A19" s="66"/>
      <c r="B19" s="7"/>
      <c r="C19" s="8"/>
      <c r="D19" s="9"/>
      <c r="E19" s="3"/>
      <c r="F19" s="10"/>
      <c r="G19" s="83"/>
      <c r="H19" s="79"/>
      <c r="I19" s="67"/>
      <c r="J19" s="67"/>
    </row>
    <row r="20" spans="1:10" ht="13.5" customHeight="1">
      <c r="A20" s="66"/>
      <c r="B20" s="7"/>
      <c r="C20" s="8"/>
      <c r="D20" s="9"/>
      <c r="E20" s="3"/>
      <c r="F20" s="10"/>
      <c r="G20" s="83"/>
      <c r="H20" s="79"/>
      <c r="I20" s="67"/>
      <c r="J20" s="67"/>
    </row>
    <row r="21" spans="1:10" ht="13.5" customHeight="1">
      <c r="A21" s="66"/>
      <c r="B21" s="7"/>
      <c r="C21" s="8"/>
      <c r="D21" s="9"/>
      <c r="E21" s="3"/>
      <c r="F21" s="10"/>
      <c r="G21" s="83"/>
      <c r="H21" s="79"/>
      <c r="I21" s="67"/>
      <c r="J21" s="67"/>
    </row>
    <row r="22" spans="1:10" ht="15" customHeight="1">
      <c r="A22" s="66"/>
      <c r="B22" s="7"/>
      <c r="C22" s="8"/>
      <c r="D22" s="9"/>
      <c r="E22" s="3"/>
      <c r="F22" s="10"/>
      <c r="G22" s="83"/>
      <c r="H22" s="79"/>
      <c r="I22" s="67"/>
      <c r="J22" s="67"/>
    </row>
    <row r="23" spans="1:10" ht="15" customHeight="1">
      <c r="A23" s="66"/>
      <c r="B23" s="7"/>
      <c r="C23" s="8"/>
      <c r="D23" s="9"/>
      <c r="E23" s="3"/>
      <c r="F23" s="10"/>
      <c r="G23" s="83"/>
      <c r="H23" s="79"/>
      <c r="I23" s="67"/>
      <c r="J23" s="67"/>
    </row>
    <row r="24" spans="1:10" ht="15" customHeight="1">
      <c r="A24" s="66"/>
      <c r="B24" s="7"/>
      <c r="C24" s="8"/>
      <c r="D24" s="9"/>
      <c r="E24" s="3"/>
      <c r="F24" s="10"/>
      <c r="G24" s="83"/>
      <c r="H24" s="79"/>
      <c r="I24" s="67"/>
      <c r="J24" s="67"/>
    </row>
    <row r="25" spans="1:10" ht="15" customHeight="1">
      <c r="A25" s="66"/>
      <c r="B25" s="7"/>
      <c r="C25" s="8"/>
      <c r="D25" s="9"/>
      <c r="E25" s="3"/>
      <c r="F25" s="10"/>
      <c r="G25" s="83"/>
      <c r="H25" s="79"/>
      <c r="I25" s="67"/>
      <c r="J25" s="67"/>
    </row>
    <row r="26" spans="1:10" ht="15" customHeight="1">
      <c r="A26" s="66"/>
      <c r="B26" s="7"/>
      <c r="C26" s="8"/>
      <c r="D26" s="9"/>
      <c r="E26" s="3"/>
      <c r="F26" s="10"/>
      <c r="G26" s="83"/>
      <c r="H26" s="79"/>
      <c r="I26" s="67"/>
      <c r="J26" s="67"/>
    </row>
    <row r="27" spans="1:10" ht="15" customHeight="1">
      <c r="A27" s="66"/>
      <c r="B27" s="7"/>
      <c r="C27" s="11"/>
      <c r="D27" s="9"/>
      <c r="E27" s="3"/>
      <c r="F27" s="10"/>
      <c r="G27" s="83"/>
      <c r="H27" s="79"/>
      <c r="I27" s="67"/>
      <c r="J27" s="67"/>
    </row>
    <row r="28" spans="1:10" ht="15" customHeight="1">
      <c r="A28" s="66"/>
      <c r="B28" s="7"/>
      <c r="C28" s="8"/>
      <c r="D28" s="9"/>
      <c r="E28" s="3"/>
      <c r="F28" s="10"/>
      <c r="G28" s="83"/>
      <c r="H28" s="79"/>
      <c r="I28" s="67"/>
      <c r="J28" s="67"/>
    </row>
    <row r="29" spans="1:10" ht="15" customHeight="1">
      <c r="A29" s="66"/>
      <c r="B29" s="3"/>
      <c r="C29" s="8"/>
      <c r="D29" s="9"/>
      <c r="E29" s="3"/>
      <c r="F29" s="10"/>
      <c r="G29" s="83"/>
      <c r="H29" s="79"/>
      <c r="I29" s="67"/>
      <c r="J29" s="67"/>
    </row>
    <row r="30" spans="1:10" ht="15" customHeight="1">
      <c r="A30" s="66"/>
      <c r="B30" s="3"/>
      <c r="C30" s="8"/>
      <c r="D30" s="9"/>
      <c r="E30" s="3"/>
      <c r="F30" s="10"/>
      <c r="G30" s="83"/>
      <c r="H30" s="79"/>
      <c r="I30" s="67"/>
      <c r="J30" s="67"/>
    </row>
    <row r="31" spans="1:10" ht="15" customHeight="1">
      <c r="A31" s="66"/>
      <c r="B31" s="3"/>
      <c r="C31" s="8"/>
      <c r="D31" s="9"/>
      <c r="E31" s="3"/>
      <c r="F31" s="10"/>
      <c r="G31" s="83"/>
      <c r="H31" s="79"/>
      <c r="I31" s="67"/>
      <c r="J31" s="67"/>
    </row>
    <row r="32" spans="1:10" ht="15" customHeight="1">
      <c r="A32" s="66"/>
      <c r="B32" s="3"/>
      <c r="C32" s="8"/>
      <c r="D32" s="9"/>
      <c r="E32" s="3"/>
      <c r="F32" s="10"/>
      <c r="G32" s="83"/>
      <c r="H32" s="79"/>
      <c r="I32" s="67"/>
      <c r="J32" s="67"/>
    </row>
    <row r="33" spans="1:256" ht="15" customHeight="1">
      <c r="A33" s="66"/>
      <c r="B33" s="3"/>
      <c r="C33" s="8"/>
      <c r="D33" s="9"/>
      <c r="E33" s="3"/>
      <c r="F33" s="10"/>
      <c r="G33" s="83"/>
      <c r="H33" s="79"/>
      <c r="I33" s="67"/>
      <c r="J33" s="67"/>
    </row>
    <row r="34" spans="1:256" ht="15" customHeight="1">
      <c r="A34" s="66"/>
      <c r="B34" s="3"/>
      <c r="C34" s="8"/>
      <c r="D34" s="9"/>
      <c r="E34" s="3"/>
      <c r="F34" s="10"/>
      <c r="G34" s="83"/>
      <c r="H34" s="79"/>
      <c r="I34" s="67"/>
      <c r="J34" s="67"/>
    </row>
    <row r="35" spans="1:256" ht="15" customHeight="1">
      <c r="A35" s="66"/>
      <c r="B35" s="3"/>
      <c r="C35" s="8"/>
      <c r="D35" s="9"/>
      <c r="E35" s="3"/>
      <c r="F35" s="10"/>
      <c r="G35" s="83"/>
      <c r="H35" s="79"/>
      <c r="I35" s="67"/>
      <c r="J35" s="67"/>
    </row>
    <row r="36" spans="1:256" ht="15" customHeight="1">
      <c r="A36" s="66"/>
      <c r="B36" s="3"/>
      <c r="C36" s="8"/>
      <c r="D36" s="9"/>
      <c r="E36" s="3"/>
      <c r="F36" s="10"/>
      <c r="G36" s="83"/>
      <c r="H36" s="79"/>
      <c r="I36" s="67"/>
      <c r="J36" s="67"/>
    </row>
    <row r="37" spans="1:256" ht="15" customHeight="1">
      <c r="A37" s="66"/>
      <c r="B37" s="3"/>
      <c r="C37" s="8"/>
      <c r="D37" s="9"/>
      <c r="E37" s="3"/>
      <c r="F37" s="10"/>
      <c r="G37" s="83"/>
      <c r="H37" s="79"/>
      <c r="I37" s="67"/>
      <c r="J37" s="67"/>
    </row>
    <row r="38" spans="1:256" ht="15" customHeight="1">
      <c r="A38" s="66"/>
      <c r="B38" s="3"/>
      <c r="C38" s="8"/>
      <c r="D38" s="9"/>
      <c r="E38" s="3"/>
      <c r="F38" s="10"/>
      <c r="G38" s="83"/>
      <c r="H38" s="79"/>
      <c r="I38" s="67"/>
      <c r="J38" s="67"/>
    </row>
    <row r="39" spans="1:256" ht="15" customHeight="1">
      <c r="A39" s="66"/>
      <c r="B39" s="3"/>
      <c r="C39" s="8"/>
      <c r="D39" s="9"/>
      <c r="E39" s="3"/>
      <c r="F39" s="10"/>
      <c r="G39" s="83"/>
      <c r="H39" s="80"/>
      <c r="I39" s="77"/>
      <c r="J39" s="77"/>
    </row>
    <row r="40" spans="1:256" ht="15" customHeight="1">
      <c r="A40" s="66"/>
      <c r="B40" s="3"/>
      <c r="C40" s="8"/>
      <c r="D40" s="9"/>
      <c r="E40" s="3"/>
      <c r="F40" s="10"/>
      <c r="G40" s="83"/>
      <c r="H40" s="79"/>
      <c r="I40" s="67"/>
      <c r="J40" s="67"/>
    </row>
    <row r="41" spans="1:256" ht="15" customHeight="1">
      <c r="A41" s="66"/>
      <c r="B41" s="3"/>
      <c r="C41" s="8"/>
      <c r="D41" s="9"/>
      <c r="E41" s="3"/>
      <c r="F41" s="10"/>
      <c r="G41" s="83"/>
      <c r="H41" s="79"/>
      <c r="I41" s="67"/>
      <c r="J41" s="67"/>
    </row>
    <row r="42" spans="1:256" ht="15" customHeight="1">
      <c r="A42" s="66"/>
      <c r="B42" s="3"/>
      <c r="C42" s="8"/>
      <c r="D42" s="9"/>
      <c r="E42" s="3"/>
      <c r="F42" s="10"/>
      <c r="G42" s="83"/>
      <c r="H42" s="79"/>
      <c r="I42" s="67"/>
      <c r="J42" s="67"/>
    </row>
    <row r="43" spans="1:256" ht="15" customHeight="1">
      <c r="A43" s="68"/>
      <c r="B43" s="69"/>
      <c r="C43" s="70"/>
      <c r="D43" s="71"/>
      <c r="E43" s="69"/>
      <c r="F43" s="72"/>
      <c r="G43" s="84"/>
      <c r="H43" s="81"/>
      <c r="I43" s="73"/>
      <c r="J43" s="73"/>
    </row>
    <row r="44" spans="1:256" s="12" customFormat="1" ht="15" customHeight="1">
      <c r="A44" s="13"/>
      <c r="B44" s="15"/>
      <c r="C44" s="15"/>
      <c r="D44" s="15"/>
      <c r="E44" s="74" t="s">
        <v>61</v>
      </c>
      <c r="F44" s="75">
        <f>SUM(F18:F43)</f>
        <v>0</v>
      </c>
      <c r="G44" s="15"/>
      <c r="H44" s="15"/>
      <c r="I44" s="13"/>
      <c r="J44" s="15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pans="1:256" s="12" customFormat="1" ht="15" customHeight="1">
      <c r="A45" s="15"/>
      <c r="B45" s="15"/>
      <c r="C45" s="15"/>
      <c r="D45" s="15"/>
      <c r="E45" s="74" t="s">
        <v>45</v>
      </c>
      <c r="F45" s="75">
        <f>'G2 1'!H37</f>
        <v>0</v>
      </c>
      <c r="G45" s="15"/>
      <c r="H45" s="15"/>
      <c r="I45" s="13"/>
      <c r="J45" s="15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pans="1:256" s="12" customFormat="1" ht="15" customHeight="1">
      <c r="A46" s="15"/>
      <c r="B46" s="15"/>
      <c r="C46" s="15"/>
      <c r="D46" s="15"/>
      <c r="E46" s="74" t="s">
        <v>62</v>
      </c>
      <c r="F46" s="76" t="e">
        <f>F44/F45</f>
        <v>#DIV/0!</v>
      </c>
      <c r="G46" s="15"/>
      <c r="H46" s="15"/>
      <c r="I46" s="13"/>
      <c r="J46" s="15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pans="1:256" s="12" customFormat="1" ht="1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pans="1:256" s="12" customFormat="1" ht="15" customHeight="1">
      <c r="A48" s="25" t="s">
        <v>49</v>
      </c>
      <c r="B48" s="15"/>
      <c r="C48" s="15"/>
      <c r="D48" s="15"/>
      <c r="E48" s="15"/>
      <c r="F48" s="15"/>
      <c r="G48" s="15"/>
      <c r="H48" s="15"/>
      <c r="I48" s="15"/>
      <c r="J48" s="15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pans="1:256" s="12" customFormat="1" ht="1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pans="1:256" s="12" customFormat="1" ht="15" customHeight="1">
      <c r="A50" s="13"/>
      <c r="B50" s="15"/>
      <c r="C50" s="15"/>
      <c r="D50" s="15"/>
      <c r="E50" s="15"/>
      <c r="F50" s="15"/>
      <c r="G50" s="15"/>
      <c r="H50" s="15"/>
      <c r="I50" s="15"/>
      <c r="J50" s="15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pans="1:256" s="12" customFormat="1" ht="1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pans="1:256" s="12" customFormat="1" ht="1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pans="1:256" s="12" customFormat="1" ht="1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pans="1:256" s="12" customFormat="1" ht="1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pans="1:256" s="12" customFormat="1" ht="1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pans="1:256" s="12" customFormat="1" ht="1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pans="1:256" s="12" customFormat="1" ht="1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pans="1:256" s="12" customFormat="1" ht="1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pans="1:256" s="12" customFormat="1" ht="12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pans="1:256" s="12" customFormat="1" ht="12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</sheetData>
  <mergeCells count="1">
    <mergeCell ref="G17:H17"/>
  </mergeCells>
  <pageMargins left="0.51" right="0.25" top="0.63" bottom="0.59" header="0.49212600000000001" footer="0.49212600000000001"/>
  <pageSetup scale="89" orientation="portrait"/>
  <headerFooter>
    <oddFooter>&amp;C&amp;"Univers 45 Light,Regular"&amp;8&amp;K00000020/12/2015, 12:16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V61"/>
  <sheetViews>
    <sheetView showGridLines="0" workbookViewId="0">
      <selection activeCell="I30" sqref="I30"/>
    </sheetView>
  </sheetViews>
  <sheetFormatPr defaultColWidth="10.85546875" defaultRowHeight="12.75" customHeight="1"/>
  <cols>
    <col min="1" max="1" width="14.42578125" style="1" customWidth="1"/>
    <col min="2" max="2" width="11.28515625" style="1" customWidth="1"/>
    <col min="3" max="5" width="13.42578125" style="1" customWidth="1"/>
    <col min="6" max="7" width="13.28515625" style="1" customWidth="1"/>
    <col min="8" max="8" width="8.140625" style="1" customWidth="1"/>
    <col min="9" max="10" width="11.42578125" style="1" customWidth="1"/>
    <col min="11" max="256" width="10.85546875" style="1" customWidth="1"/>
  </cols>
  <sheetData>
    <row r="1" spans="1:256" s="12" customFormat="1" ht="21" customHeight="1">
      <c r="B1" s="15"/>
      <c r="C1" s="15"/>
      <c r="D1" s="15"/>
      <c r="E1" s="15"/>
      <c r="F1" s="85" t="s">
        <v>0</v>
      </c>
      <c r="G1" s="85" t="s">
        <v>1</v>
      </c>
      <c r="H1" s="85" t="s">
        <v>2</v>
      </c>
      <c r="I1" s="13"/>
      <c r="J1" s="1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2" customFormat="1" ht="21" customHeight="1">
      <c r="A2" s="15"/>
      <c r="B2" s="15"/>
      <c r="C2" s="15"/>
      <c r="D2" s="15"/>
      <c r="E2" s="15"/>
      <c r="F2" s="86" t="s">
        <v>3</v>
      </c>
      <c r="G2" s="87">
        <v>3</v>
      </c>
      <c r="H2" s="87">
        <v>1</v>
      </c>
      <c r="I2" s="15"/>
      <c r="J2" s="1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s="12" customFormat="1" ht="1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s="12" customFormat="1" ht="15" customHeight="1">
      <c r="A4" s="16" t="s">
        <v>4</v>
      </c>
      <c r="B4" s="17">
        <f>synthèse!B4</f>
        <v>0</v>
      </c>
      <c r="C4" s="15"/>
      <c r="D4" s="15"/>
      <c r="E4" s="15"/>
      <c r="F4" s="18" t="s">
        <v>5</v>
      </c>
      <c r="G4" s="19"/>
      <c r="H4" s="15"/>
      <c r="I4" s="15"/>
      <c r="J4" s="1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s="12" customFormat="1" ht="15" customHeight="1">
      <c r="A5" s="16" t="s">
        <v>6</v>
      </c>
      <c r="B5" s="20">
        <f>synthèse!B5</f>
        <v>0</v>
      </c>
      <c r="C5" s="15"/>
      <c r="D5" s="15"/>
      <c r="E5" s="15"/>
      <c r="F5" s="18" t="s">
        <v>7</v>
      </c>
      <c r="G5" s="21"/>
      <c r="H5" s="15"/>
      <c r="I5" s="15"/>
      <c r="J5" s="1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s="12" customFormat="1" ht="15" customHeight="1">
      <c r="A6" s="16" t="s">
        <v>8</v>
      </c>
      <c r="B6" s="21"/>
      <c r="C6" s="15"/>
      <c r="D6" s="15"/>
      <c r="E6" s="15"/>
      <c r="F6" s="22"/>
      <c r="G6" s="19"/>
      <c r="H6" s="15"/>
      <c r="I6" s="15"/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s="12" customFormat="1" ht="15" customHeight="1">
      <c r="A7" s="16" t="s">
        <v>9</v>
      </c>
      <c r="B7" s="39" t="str">
        <f>synthèse!B7</f>
        <v>Produits d'exploitation</v>
      </c>
      <c r="C7" s="15"/>
      <c r="D7" s="15"/>
      <c r="E7" s="15"/>
      <c r="F7" s="18" t="s">
        <v>11</v>
      </c>
      <c r="G7" s="19"/>
      <c r="H7" s="15"/>
      <c r="I7" s="15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2" customFormat="1" ht="15" customHeight="1">
      <c r="A8" s="16" t="s">
        <v>12</v>
      </c>
      <c r="B8" s="24" t="str">
        <f>synthèse!B18</f>
        <v>Rapprochement du CA comptable avec statistiques gestion commerciale</v>
      </c>
      <c r="C8" s="40"/>
      <c r="D8" s="15"/>
      <c r="E8" s="15"/>
      <c r="F8" s="18" t="s">
        <v>7</v>
      </c>
      <c r="G8" s="21"/>
      <c r="H8" s="15"/>
      <c r="I8" s="15"/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2" customFormat="1" ht="15" customHeight="1">
      <c r="A9" s="88"/>
      <c r="B9" s="88"/>
      <c r="C9" s="88"/>
      <c r="D9" s="88"/>
      <c r="E9" s="88"/>
      <c r="F9" s="88"/>
      <c r="G9" s="88"/>
      <c r="H9" s="88"/>
      <c r="I9" s="15"/>
      <c r="J9" s="1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2" customFormat="1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2" customFormat="1" ht="1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12" customFormat="1" ht="15" customHeight="1">
      <c r="A12" s="60" t="s">
        <v>30</v>
      </c>
      <c r="B12" s="15"/>
      <c r="D12" s="15"/>
      <c r="E12" s="15"/>
      <c r="F12" s="15"/>
      <c r="G12" s="15"/>
      <c r="H12" s="15"/>
      <c r="I12" s="15"/>
      <c r="J12" s="15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2" customFormat="1" ht="15" customHeight="1">
      <c r="A13" s="42" t="s">
        <v>63</v>
      </c>
      <c r="B13" s="15"/>
      <c r="D13" s="15"/>
      <c r="E13" s="15"/>
      <c r="F13" s="15"/>
      <c r="G13" s="15"/>
      <c r="H13" s="15"/>
      <c r="I13" s="15"/>
      <c r="J13" s="1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2" customFormat="1" ht="1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2" customFormat="1" ht="1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2" customFormat="1" ht="15" customHeight="1">
      <c r="A16" s="25" t="s">
        <v>64</v>
      </c>
      <c r="B16" s="15"/>
      <c r="C16" s="15"/>
      <c r="D16" s="15"/>
      <c r="E16" s="15"/>
      <c r="F16" s="15"/>
      <c r="G16" s="15"/>
      <c r="H16" s="15"/>
      <c r="I16" s="15"/>
      <c r="J16" s="15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10" ht="15" customHeight="1">
      <c r="A17" s="15"/>
      <c r="B17" s="15"/>
      <c r="C17" s="90">
        <v>1</v>
      </c>
      <c r="D17" s="90">
        <v>2</v>
      </c>
      <c r="E17" s="15"/>
      <c r="F17" s="15"/>
      <c r="G17" s="15"/>
      <c r="H17" s="15"/>
      <c r="I17" s="15"/>
      <c r="J17" s="15"/>
    </row>
    <row r="18" spans="1:10" ht="15" customHeight="1">
      <c r="A18" s="99" t="s">
        <v>65</v>
      </c>
      <c r="B18" s="100" t="s">
        <v>66</v>
      </c>
      <c r="C18" s="101" t="s">
        <v>67</v>
      </c>
      <c r="D18" s="100" t="s">
        <v>68</v>
      </c>
      <c r="E18" s="100" t="s">
        <v>69</v>
      </c>
      <c r="F18" s="206" t="s">
        <v>58</v>
      </c>
      <c r="G18" s="207"/>
      <c r="H18" s="98" t="s">
        <v>70</v>
      </c>
      <c r="I18" s="89"/>
      <c r="J18" s="89"/>
    </row>
    <row r="19" spans="1:10" ht="15" customHeight="1">
      <c r="A19" s="95"/>
      <c r="B19" s="96"/>
      <c r="C19" s="96"/>
      <c r="D19" s="97" t="s">
        <v>71</v>
      </c>
      <c r="E19" s="97" t="s">
        <v>72</v>
      </c>
      <c r="F19" s="102"/>
      <c r="G19" s="103"/>
      <c r="H19" s="94"/>
      <c r="I19" s="89"/>
      <c r="J19" s="89"/>
    </row>
    <row r="20" spans="1:10" ht="15" customHeight="1">
      <c r="A20" s="104"/>
      <c r="B20" s="104"/>
      <c r="C20" s="105"/>
      <c r="D20" s="105"/>
      <c r="E20" s="105">
        <f t="shared" ref="E20:E34" si="0">C20-D20</f>
        <v>0</v>
      </c>
      <c r="F20" s="119"/>
      <c r="G20" s="116"/>
      <c r="H20" s="106"/>
      <c r="I20" s="15"/>
      <c r="J20" s="15"/>
    </row>
    <row r="21" spans="1:10" ht="15" customHeight="1">
      <c r="A21" s="107"/>
      <c r="B21" s="108"/>
      <c r="C21" s="109"/>
      <c r="D21" s="109"/>
      <c r="E21" s="109">
        <f t="shared" si="0"/>
        <v>0</v>
      </c>
      <c r="F21" s="120"/>
      <c r="G21" s="117"/>
      <c r="H21" s="110"/>
      <c r="I21" s="15"/>
      <c r="J21" s="15"/>
    </row>
    <row r="22" spans="1:10" ht="15" customHeight="1">
      <c r="A22" s="108"/>
      <c r="B22" s="108"/>
      <c r="C22" s="109"/>
      <c r="D22" s="109"/>
      <c r="E22" s="109">
        <f t="shared" si="0"/>
        <v>0</v>
      </c>
      <c r="F22" s="120"/>
      <c r="G22" s="117"/>
      <c r="H22" s="111"/>
      <c r="I22" s="15"/>
      <c r="J22" s="15"/>
    </row>
    <row r="23" spans="1:10" ht="15" customHeight="1">
      <c r="A23" s="108"/>
      <c r="B23" s="108"/>
      <c r="C23" s="109"/>
      <c r="D23" s="109"/>
      <c r="E23" s="109">
        <f t="shared" si="0"/>
        <v>0</v>
      </c>
      <c r="F23" s="120"/>
      <c r="G23" s="117"/>
      <c r="H23" s="110"/>
      <c r="I23" s="15"/>
      <c r="J23" s="15"/>
    </row>
    <row r="24" spans="1:10" ht="15" customHeight="1">
      <c r="A24" s="107"/>
      <c r="B24" s="108"/>
      <c r="C24" s="109"/>
      <c r="D24" s="109"/>
      <c r="E24" s="109">
        <f t="shared" si="0"/>
        <v>0</v>
      </c>
      <c r="F24" s="120"/>
      <c r="G24" s="117"/>
      <c r="H24" s="110"/>
      <c r="I24" s="15"/>
      <c r="J24" s="15"/>
    </row>
    <row r="25" spans="1:10" ht="15" customHeight="1">
      <c r="A25" s="108"/>
      <c r="B25" s="108"/>
      <c r="C25" s="108"/>
      <c r="D25" s="109"/>
      <c r="E25" s="109">
        <f t="shared" si="0"/>
        <v>0</v>
      </c>
      <c r="F25" s="120"/>
      <c r="G25" s="117"/>
      <c r="H25" s="110"/>
      <c r="I25" s="15"/>
      <c r="J25" s="15"/>
    </row>
    <row r="26" spans="1:10" ht="15" customHeight="1">
      <c r="A26" s="108"/>
      <c r="B26" s="108"/>
      <c r="C26" s="109"/>
      <c r="D26" s="109"/>
      <c r="E26" s="109">
        <f t="shared" si="0"/>
        <v>0</v>
      </c>
      <c r="F26" s="121"/>
      <c r="G26" s="117"/>
      <c r="H26" s="110"/>
      <c r="I26" s="15"/>
      <c r="J26" s="15"/>
    </row>
    <row r="27" spans="1:10" ht="15" customHeight="1">
      <c r="A27" s="108"/>
      <c r="B27" s="108"/>
      <c r="C27" s="109"/>
      <c r="D27" s="109"/>
      <c r="E27" s="109">
        <f t="shared" si="0"/>
        <v>0</v>
      </c>
      <c r="F27" s="121"/>
      <c r="G27" s="117"/>
      <c r="H27" s="110"/>
      <c r="I27" s="15"/>
      <c r="J27" s="15"/>
    </row>
    <row r="28" spans="1:10" ht="15" customHeight="1">
      <c r="A28" s="108"/>
      <c r="B28" s="108"/>
      <c r="C28" s="109"/>
      <c r="D28" s="109"/>
      <c r="E28" s="109">
        <f t="shared" si="0"/>
        <v>0</v>
      </c>
      <c r="F28" s="121"/>
      <c r="G28" s="117"/>
      <c r="H28" s="110"/>
      <c r="I28" s="15"/>
      <c r="J28" s="15"/>
    </row>
    <row r="29" spans="1:10" ht="15" customHeight="1">
      <c r="A29" s="108"/>
      <c r="B29" s="108"/>
      <c r="C29" s="109"/>
      <c r="D29" s="109"/>
      <c r="E29" s="109">
        <f t="shared" si="0"/>
        <v>0</v>
      </c>
      <c r="F29" s="121"/>
      <c r="G29" s="117"/>
      <c r="H29" s="110"/>
      <c r="I29" s="15"/>
      <c r="J29" s="15"/>
    </row>
    <row r="30" spans="1:10" ht="15" customHeight="1">
      <c r="A30" s="108"/>
      <c r="B30" s="108"/>
      <c r="C30" s="109"/>
      <c r="D30" s="109"/>
      <c r="E30" s="109">
        <f t="shared" si="0"/>
        <v>0</v>
      </c>
      <c r="F30" s="121"/>
      <c r="G30" s="117"/>
      <c r="H30" s="110"/>
      <c r="I30" s="15"/>
      <c r="J30" s="15"/>
    </row>
    <row r="31" spans="1:10" ht="15" customHeight="1">
      <c r="A31" s="107"/>
      <c r="B31" s="108"/>
      <c r="C31" s="109"/>
      <c r="D31" s="109"/>
      <c r="E31" s="109">
        <f t="shared" si="0"/>
        <v>0</v>
      </c>
      <c r="F31" s="121"/>
      <c r="G31" s="117"/>
      <c r="H31" s="110"/>
      <c r="I31" s="15"/>
      <c r="J31" s="15"/>
    </row>
    <row r="32" spans="1:10" ht="15" customHeight="1">
      <c r="A32" s="107"/>
      <c r="B32" s="108"/>
      <c r="C32" s="109"/>
      <c r="D32" s="109"/>
      <c r="E32" s="109">
        <f t="shared" si="0"/>
        <v>0</v>
      </c>
      <c r="F32" s="121"/>
      <c r="G32" s="117"/>
      <c r="H32" s="110"/>
      <c r="I32" s="15"/>
      <c r="J32" s="15"/>
    </row>
    <row r="33" spans="1:256" ht="15" customHeight="1">
      <c r="A33" s="107"/>
      <c r="B33" s="108"/>
      <c r="C33" s="109"/>
      <c r="D33" s="109"/>
      <c r="E33" s="109">
        <f t="shared" si="0"/>
        <v>0</v>
      </c>
      <c r="F33" s="121"/>
      <c r="G33" s="117"/>
      <c r="H33" s="110"/>
      <c r="I33" s="15"/>
      <c r="J33" s="15"/>
    </row>
    <row r="34" spans="1:256" ht="15" customHeight="1">
      <c r="A34" s="112"/>
      <c r="B34" s="113"/>
      <c r="C34" s="114"/>
      <c r="D34" s="114"/>
      <c r="E34" s="114">
        <f t="shared" si="0"/>
        <v>0</v>
      </c>
      <c r="F34" s="122"/>
      <c r="G34" s="118"/>
      <c r="H34" s="115"/>
      <c r="I34" s="15"/>
      <c r="J34" s="15"/>
    </row>
    <row r="35" spans="1:256" s="12" customFormat="1" ht="15" customHeight="1">
      <c r="A35" s="15"/>
      <c r="B35" s="15"/>
      <c r="C35" s="92">
        <f>SUM(C20:C34)</f>
        <v>0</v>
      </c>
      <c r="D35" s="92">
        <f>SUM(D20:D34)</f>
        <v>0</v>
      </c>
      <c r="E35" s="93">
        <f>SUM(E20:E34)</f>
        <v>0</v>
      </c>
      <c r="F35" s="15"/>
      <c r="G35" s="15"/>
      <c r="H35" s="15"/>
      <c r="I35" s="15"/>
      <c r="J35" s="15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pans="1:256" s="12" customFormat="1" ht="15" customHeight="1">
      <c r="A36" s="15"/>
      <c r="B36" s="15"/>
      <c r="C36" s="91"/>
      <c r="D36" s="91"/>
      <c r="E36" s="91"/>
      <c r="F36" s="15"/>
      <c r="G36" s="15"/>
      <c r="H36" s="15"/>
      <c r="I36" s="15"/>
      <c r="J36" s="15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pans="1:256" s="12" customFormat="1" ht="15" customHeight="1">
      <c r="A37" s="15"/>
      <c r="B37" s="15"/>
      <c r="C37" s="91"/>
      <c r="D37" s="91"/>
      <c r="E37" s="91"/>
      <c r="F37" s="15"/>
      <c r="G37" s="15"/>
      <c r="H37" s="15"/>
      <c r="I37" s="15"/>
      <c r="J37" s="15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pans="1:256" s="12" customFormat="1" ht="15" customHeight="1">
      <c r="A38" s="25" t="s">
        <v>73</v>
      </c>
      <c r="B38" s="15"/>
      <c r="C38" s="91"/>
      <c r="D38" s="91"/>
      <c r="E38" s="91"/>
      <c r="F38" s="15"/>
      <c r="G38" s="15"/>
      <c r="H38" s="15"/>
      <c r="I38" s="15"/>
      <c r="J38" s="15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pans="1:256" s="12" customFormat="1" ht="15" customHeight="1">
      <c r="A39" s="15"/>
      <c r="B39" s="15"/>
      <c r="C39" s="90">
        <v>1</v>
      </c>
      <c r="D39" s="90">
        <v>2</v>
      </c>
      <c r="E39" s="91"/>
      <c r="F39" s="15"/>
      <c r="G39" s="15"/>
      <c r="H39" s="15"/>
      <c r="I39" s="15"/>
      <c r="J39" s="15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pans="1:256" ht="15" customHeight="1">
      <c r="A40" s="99" t="s">
        <v>65</v>
      </c>
      <c r="B40" s="100" t="s">
        <v>66</v>
      </c>
      <c r="C40" s="101" t="s">
        <v>67</v>
      </c>
      <c r="D40" s="100" t="s">
        <v>74</v>
      </c>
      <c r="E40" s="100" t="s">
        <v>69</v>
      </c>
      <c r="F40" s="206" t="s">
        <v>58</v>
      </c>
      <c r="G40" s="207"/>
      <c r="H40" s="98" t="s">
        <v>70</v>
      </c>
      <c r="I40" s="15"/>
      <c r="J40" s="15"/>
    </row>
    <row r="41" spans="1:256" ht="15" customHeight="1">
      <c r="A41" s="125"/>
      <c r="B41" s="126"/>
      <c r="C41" s="126"/>
      <c r="D41" s="123" t="s">
        <v>75</v>
      </c>
      <c r="E41" s="123" t="s">
        <v>72</v>
      </c>
      <c r="F41" s="127"/>
      <c r="G41" s="128"/>
      <c r="H41" s="129"/>
      <c r="I41" s="15"/>
      <c r="J41" s="15"/>
    </row>
    <row r="42" spans="1:256" ht="15" customHeight="1">
      <c r="A42" s="133"/>
      <c r="B42" s="133"/>
      <c r="C42" s="134"/>
      <c r="D42" s="134"/>
      <c r="E42" s="134">
        <f>C42-D42</f>
        <v>0</v>
      </c>
      <c r="F42" s="135"/>
      <c r="G42" s="136"/>
      <c r="H42" s="137"/>
      <c r="I42" s="15"/>
      <c r="J42" s="15"/>
    </row>
    <row r="43" spans="1:256" ht="15" customHeight="1">
      <c r="A43" s="107"/>
      <c r="B43" s="108"/>
      <c r="C43" s="109"/>
      <c r="D43" s="109"/>
      <c r="E43" s="109">
        <f>C43-D43</f>
        <v>0</v>
      </c>
      <c r="F43" s="124"/>
      <c r="G43" s="117"/>
      <c r="H43" s="110"/>
      <c r="I43" s="15"/>
      <c r="J43" s="15"/>
    </row>
    <row r="44" spans="1:256" ht="15" customHeight="1">
      <c r="A44" s="108"/>
      <c r="B44" s="108"/>
      <c r="C44" s="109"/>
      <c r="D44" s="109"/>
      <c r="E44" s="109">
        <f>C44-D44</f>
        <v>0</v>
      </c>
      <c r="F44" s="124"/>
      <c r="G44" s="117"/>
      <c r="H44" s="111"/>
      <c r="I44" s="15"/>
      <c r="J44" s="15"/>
    </row>
    <row r="45" spans="1:256" ht="15" customHeight="1">
      <c r="A45" s="108"/>
      <c r="B45" s="108"/>
      <c r="C45" s="109"/>
      <c r="D45" s="109"/>
      <c r="E45" s="109">
        <f>C45-D45</f>
        <v>0</v>
      </c>
      <c r="F45" s="124"/>
      <c r="G45" s="117"/>
      <c r="H45" s="110"/>
      <c r="I45" s="15"/>
      <c r="J45" s="15"/>
    </row>
    <row r="46" spans="1:256" ht="15" customHeight="1">
      <c r="A46" s="112"/>
      <c r="B46" s="113"/>
      <c r="C46" s="114"/>
      <c r="D46" s="114"/>
      <c r="E46" s="114">
        <f>C46-D46</f>
        <v>0</v>
      </c>
      <c r="F46" s="138"/>
      <c r="G46" s="118"/>
      <c r="H46" s="115"/>
      <c r="I46" s="15"/>
      <c r="J46" s="15"/>
    </row>
    <row r="47" spans="1:256" ht="15" customHeight="1">
      <c r="A47" s="15"/>
      <c r="B47" s="15"/>
      <c r="C47" s="130">
        <f>SUM(C42:C46)</f>
        <v>0</v>
      </c>
      <c r="D47" s="131">
        <f>SUM(D42:D46)</f>
        <v>0</v>
      </c>
      <c r="E47" s="132">
        <f>SUM(E42:E46)</f>
        <v>0</v>
      </c>
      <c r="F47" s="15"/>
      <c r="G47" s="15"/>
      <c r="H47" s="15"/>
      <c r="I47" s="15"/>
      <c r="J47" s="15"/>
    </row>
    <row r="48" spans="1:256" s="12" customFormat="1" ht="1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pans="1:256" s="12" customFormat="1" ht="1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pans="1:256" s="12" customFormat="1" ht="1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pans="1:256" s="12" customFormat="1" ht="15" customHeight="1">
      <c r="A51" s="41" t="s">
        <v>49</v>
      </c>
      <c r="B51" s="15"/>
      <c r="C51" s="15"/>
      <c r="D51" s="15"/>
      <c r="E51" s="15"/>
      <c r="F51" s="15"/>
      <c r="G51" s="15"/>
      <c r="H51" s="15"/>
      <c r="I51" s="15"/>
      <c r="J51" s="15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pans="1:256" s="12" customFormat="1" ht="1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pans="1:256" s="12" customFormat="1" ht="1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pans="1:256" s="12" customFormat="1" ht="1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pans="1:256" s="12" customFormat="1" ht="1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pans="1:256" s="12" customFormat="1" ht="1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pans="1:256" s="12" customFormat="1" ht="1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pans="1:256" s="12" customFormat="1" ht="1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pans="1:256" s="12" customFormat="1" ht="1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pans="1:256" s="12" customFormat="1" ht="1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pans="1:256" s="12" customFormat="1" ht="1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</sheetData>
  <mergeCells count="2">
    <mergeCell ref="F40:G40"/>
    <mergeCell ref="F18:G18"/>
  </mergeCells>
  <pageMargins left="0.51" right="0.17" top="0.63" bottom="0.59" header="0.49212600000000001" footer="0.49212600000000001"/>
  <pageSetup scale="96" orientation="portrait"/>
  <headerFooter>
    <oddFooter>&amp;C&amp;"Univers 45 Light,Regular"&amp;8&amp;K00000020/12/2015, 12:16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V76"/>
  <sheetViews>
    <sheetView showGridLines="0" tabSelected="1" workbookViewId="0">
      <selection activeCell="B8" sqref="B8"/>
    </sheetView>
  </sheetViews>
  <sheetFormatPr defaultColWidth="10.85546875" defaultRowHeight="13.5" customHeight="1"/>
  <cols>
    <col min="1" max="1" width="11.85546875" style="1" customWidth="1"/>
    <col min="2" max="2" width="33.28515625" style="1" customWidth="1"/>
    <col min="3" max="5" width="15" style="1" customWidth="1"/>
    <col min="6" max="6" width="9.7109375" style="1" bestFit="1" customWidth="1"/>
    <col min="7" max="7" width="20.140625" style="1" customWidth="1"/>
    <col min="8" max="8" width="50" style="1" customWidth="1"/>
    <col min="9" max="9" width="6.42578125" style="1" customWidth="1"/>
    <col min="10" max="10" width="11.42578125" style="1" customWidth="1"/>
    <col min="11" max="256" width="10.85546875" style="1" customWidth="1"/>
  </cols>
  <sheetData>
    <row r="1" spans="1:256" s="12" customFormat="1" ht="15.95" customHeight="1">
      <c r="A1" s="139"/>
      <c r="B1" s="13"/>
      <c r="C1" s="13"/>
      <c r="D1" s="13"/>
      <c r="E1" s="147" t="s">
        <v>0</v>
      </c>
      <c r="F1" s="147" t="s">
        <v>1</v>
      </c>
      <c r="G1" s="147" t="s">
        <v>2</v>
      </c>
      <c r="H1" s="13"/>
      <c r="I1" s="13"/>
      <c r="J1" s="1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2" customFormat="1" ht="21" customHeight="1">
      <c r="A2" s="13"/>
      <c r="B2" s="140"/>
      <c r="C2" s="15"/>
      <c r="D2" s="15"/>
      <c r="E2" s="148" t="s">
        <v>3</v>
      </c>
      <c r="F2" s="149">
        <v>4</v>
      </c>
      <c r="G2" s="149">
        <v>1</v>
      </c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s="12" customFormat="1" ht="15" customHeight="1">
      <c r="A3" s="13"/>
      <c r="B3" s="140"/>
      <c r="C3" s="15"/>
      <c r="D3" s="15"/>
      <c r="E3" s="15"/>
      <c r="F3" s="15"/>
      <c r="G3" s="15"/>
      <c r="H3" s="15"/>
      <c r="I3" s="13"/>
      <c r="J3" s="13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s="12" customFormat="1" ht="15" customHeight="1">
      <c r="A4" s="16" t="s">
        <v>4</v>
      </c>
      <c r="B4" s="208">
        <f>synthèse!B4</f>
        <v>0</v>
      </c>
      <c r="C4" s="208"/>
      <c r="D4" s="15"/>
      <c r="E4" s="15"/>
      <c r="F4" s="18" t="s">
        <v>5</v>
      </c>
      <c r="G4" s="141"/>
      <c r="H4" s="15"/>
      <c r="I4" s="15"/>
      <c r="J4" s="1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s="12" customFormat="1" ht="15" customHeight="1">
      <c r="A5" s="16" t="s">
        <v>6</v>
      </c>
      <c r="B5" s="209">
        <f>synthèse!B5</f>
        <v>0</v>
      </c>
      <c r="C5" s="209"/>
      <c r="D5" s="15"/>
      <c r="E5" s="15"/>
      <c r="F5" s="18" t="s">
        <v>7</v>
      </c>
      <c r="G5" s="142"/>
      <c r="H5" s="15"/>
      <c r="I5" s="15"/>
      <c r="J5" s="1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s="12" customFormat="1" ht="15" customHeight="1">
      <c r="A6" s="16" t="s">
        <v>8</v>
      </c>
      <c r="B6" s="21"/>
      <c r="C6" s="15"/>
      <c r="D6" s="15"/>
      <c r="E6" s="15"/>
      <c r="F6" s="22"/>
      <c r="G6" s="141"/>
      <c r="H6" s="15"/>
      <c r="I6" s="15"/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s="12" customFormat="1" ht="15" customHeight="1">
      <c r="A7" s="16" t="s">
        <v>9</v>
      </c>
      <c r="B7" s="39" t="str">
        <f>synthèse!B7</f>
        <v>Produits d'exploitation</v>
      </c>
      <c r="C7" s="15"/>
      <c r="D7" s="15"/>
      <c r="E7" s="15"/>
      <c r="F7" s="18" t="s">
        <v>11</v>
      </c>
      <c r="G7" s="141"/>
      <c r="H7" s="15"/>
      <c r="I7" s="15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2" customFormat="1" ht="15" customHeight="1">
      <c r="A8" s="16" t="s">
        <v>12</v>
      </c>
      <c r="B8" s="24" t="str">
        <f>synthèse!B19</f>
        <v>Suivi d'autres comptes de produits d'exploitation</v>
      </c>
      <c r="C8" s="40"/>
      <c r="D8" s="15"/>
      <c r="E8" s="15"/>
      <c r="F8" s="18" t="s">
        <v>7</v>
      </c>
      <c r="G8" s="142"/>
      <c r="H8" s="15"/>
      <c r="I8" s="15"/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2" customFormat="1" ht="15" customHeight="1">
      <c r="A9" s="88"/>
      <c r="B9" s="150"/>
      <c r="C9" s="88"/>
      <c r="D9" s="88"/>
      <c r="E9" s="88"/>
      <c r="F9" s="88"/>
      <c r="G9" s="88"/>
      <c r="H9" s="15"/>
      <c r="I9" s="13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2" customFormat="1" ht="15" customHeight="1">
      <c r="A10" s="19"/>
      <c r="B10" s="143"/>
      <c r="C10" s="19"/>
      <c r="D10" s="19"/>
      <c r="E10" s="19"/>
      <c r="F10" s="144"/>
      <c r="G10" s="144"/>
      <c r="H10" s="19"/>
      <c r="I10" s="13"/>
      <c r="J10" s="13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2" customFormat="1" ht="15" customHeight="1">
      <c r="A11" s="60" t="s">
        <v>30</v>
      </c>
      <c r="B11" s="143"/>
      <c r="C11" s="19"/>
      <c r="D11" s="19"/>
      <c r="E11" s="19"/>
      <c r="F11" s="144"/>
      <c r="G11" s="144"/>
      <c r="H11" s="19"/>
      <c r="I11" s="13"/>
      <c r="J11" s="13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12" customFormat="1" ht="15" customHeight="1">
      <c r="A12" s="42" t="s">
        <v>76</v>
      </c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2" customFormat="1" ht="13.5" customHeight="1">
      <c r="A13" s="13"/>
      <c r="B13" s="145"/>
      <c r="C13" s="146"/>
      <c r="D13" s="146"/>
      <c r="E13" s="146"/>
      <c r="F13" s="146"/>
      <c r="G13" s="13"/>
      <c r="H13" s="13"/>
      <c r="I13" s="13"/>
      <c r="J13" s="13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2" customFormat="1" ht="13.5" customHeight="1">
      <c r="A14" s="151" t="s">
        <v>52</v>
      </c>
      <c r="B14" s="151" t="s">
        <v>77</v>
      </c>
      <c r="C14" s="151" t="s">
        <v>78</v>
      </c>
      <c r="D14" s="152" t="s">
        <v>79</v>
      </c>
      <c r="E14" s="152" t="s">
        <v>80</v>
      </c>
      <c r="F14" s="152" t="s">
        <v>81</v>
      </c>
      <c r="G14" s="153" t="s">
        <v>82</v>
      </c>
      <c r="H14" s="154"/>
      <c r="I14" s="154" t="s">
        <v>83</v>
      </c>
      <c r="J14" s="151" t="s">
        <v>84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2" customFormat="1" ht="13.5" customHeight="1">
      <c r="A15" s="155"/>
      <c r="B15" s="155"/>
      <c r="C15" s="156"/>
      <c r="D15" s="156"/>
      <c r="E15" s="157">
        <f>C15-D15</f>
        <v>0</v>
      </c>
      <c r="F15" s="158" t="e">
        <f>E15/D15</f>
        <v>#DIV/0!</v>
      </c>
      <c r="G15" s="159"/>
      <c r="H15" s="160"/>
      <c r="I15" s="160"/>
      <c r="J15" s="155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2" customFormat="1" ht="13.7" customHeight="1">
      <c r="A16" s="161"/>
      <c r="B16" s="161"/>
      <c r="C16" s="162"/>
      <c r="D16" s="162"/>
      <c r="E16" s="163">
        <f t="shared" ref="E16:E38" si="0">C16-D16</f>
        <v>0</v>
      </c>
      <c r="F16" s="164" t="e">
        <f t="shared" ref="F16:F22" si="1">E16/D16</f>
        <v>#DIV/0!</v>
      </c>
      <c r="G16" s="165"/>
      <c r="H16" s="166"/>
      <c r="I16" s="166"/>
      <c r="J16" s="161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10" ht="13.5" customHeight="1">
      <c r="A17" s="161"/>
      <c r="B17" s="161"/>
      <c r="C17" s="162"/>
      <c r="D17" s="162"/>
      <c r="E17" s="163">
        <f t="shared" si="0"/>
        <v>0</v>
      </c>
      <c r="F17" s="164" t="e">
        <f t="shared" si="1"/>
        <v>#DIV/0!</v>
      </c>
      <c r="G17" s="167"/>
      <c r="H17" s="168"/>
      <c r="I17" s="168"/>
      <c r="J17" s="161"/>
    </row>
    <row r="18" spans="1:10" ht="13.5" customHeight="1">
      <c r="A18" s="161"/>
      <c r="B18" s="161"/>
      <c r="C18" s="162"/>
      <c r="D18" s="162"/>
      <c r="E18" s="163">
        <f t="shared" si="0"/>
        <v>0</v>
      </c>
      <c r="F18" s="164" t="e">
        <f t="shared" si="1"/>
        <v>#DIV/0!</v>
      </c>
      <c r="G18" s="167"/>
      <c r="H18" s="168"/>
      <c r="I18" s="168"/>
      <c r="J18" s="161"/>
    </row>
    <row r="19" spans="1:10" ht="13.5" customHeight="1">
      <c r="A19" s="161"/>
      <c r="B19" s="161"/>
      <c r="C19" s="162"/>
      <c r="D19" s="162"/>
      <c r="E19" s="163">
        <f t="shared" si="0"/>
        <v>0</v>
      </c>
      <c r="F19" s="164" t="e">
        <f t="shared" si="1"/>
        <v>#DIV/0!</v>
      </c>
      <c r="G19" s="167"/>
      <c r="H19" s="168"/>
      <c r="I19" s="168"/>
      <c r="J19" s="161"/>
    </row>
    <row r="20" spans="1:10" ht="13.5" customHeight="1">
      <c r="A20" s="161"/>
      <c r="B20" s="161"/>
      <c r="C20" s="162"/>
      <c r="D20" s="162"/>
      <c r="E20" s="163">
        <f t="shared" si="0"/>
        <v>0</v>
      </c>
      <c r="F20" s="164" t="e">
        <f t="shared" si="1"/>
        <v>#DIV/0!</v>
      </c>
      <c r="G20" s="167"/>
      <c r="H20" s="168"/>
      <c r="I20" s="168"/>
      <c r="J20" s="161"/>
    </row>
    <row r="21" spans="1:10" ht="13.5" customHeight="1">
      <c r="A21" s="169"/>
      <c r="B21" s="169"/>
      <c r="C21" s="170"/>
      <c r="D21" s="170"/>
      <c r="E21" s="171">
        <f t="shared" si="0"/>
        <v>0</v>
      </c>
      <c r="F21" s="172" t="e">
        <f t="shared" si="1"/>
        <v>#DIV/0!</v>
      </c>
      <c r="G21" s="173"/>
      <c r="H21" s="174"/>
      <c r="I21" s="174"/>
      <c r="J21" s="169"/>
    </row>
    <row r="22" spans="1:10" ht="13.5" customHeight="1">
      <c r="A22" s="175" t="s">
        <v>85</v>
      </c>
      <c r="B22" s="175"/>
      <c r="C22" s="176">
        <f>SUBTOTAL(9,C15:C21)</f>
        <v>0</v>
      </c>
      <c r="D22" s="176">
        <f>SUBTOTAL(9,D15:D21)</f>
        <v>0</v>
      </c>
      <c r="E22" s="177">
        <f t="shared" si="0"/>
        <v>0</v>
      </c>
      <c r="F22" s="178" t="e">
        <f t="shared" si="1"/>
        <v>#DIV/0!</v>
      </c>
      <c r="G22" s="179"/>
      <c r="H22" s="180"/>
      <c r="I22" s="180"/>
      <c r="J22" s="175"/>
    </row>
    <row r="23" spans="1:10" ht="13.5" customHeight="1">
      <c r="A23" s="155"/>
      <c r="B23" s="155"/>
      <c r="C23" s="156"/>
      <c r="D23" s="156"/>
      <c r="E23" s="157">
        <f t="shared" si="0"/>
        <v>0</v>
      </c>
      <c r="F23" s="158" t="e">
        <f>E23/D23</f>
        <v>#DIV/0!</v>
      </c>
      <c r="G23" s="159"/>
      <c r="H23" s="160"/>
      <c r="I23" s="160"/>
      <c r="J23" s="155"/>
    </row>
    <row r="24" spans="1:10" ht="13.5" customHeight="1">
      <c r="A24" s="161"/>
      <c r="B24" s="161"/>
      <c r="C24" s="162"/>
      <c r="D24" s="162"/>
      <c r="E24" s="163">
        <f t="shared" si="0"/>
        <v>0</v>
      </c>
      <c r="F24" s="164" t="e">
        <f t="shared" ref="F24:F30" si="2">E24/D24</f>
        <v>#DIV/0!</v>
      </c>
      <c r="G24" s="165"/>
      <c r="H24" s="166"/>
      <c r="I24" s="166"/>
      <c r="J24" s="161"/>
    </row>
    <row r="25" spans="1:10" ht="13.5" customHeight="1">
      <c r="A25" s="161"/>
      <c r="B25" s="161"/>
      <c r="C25" s="162"/>
      <c r="D25" s="162"/>
      <c r="E25" s="163">
        <f t="shared" si="0"/>
        <v>0</v>
      </c>
      <c r="F25" s="164" t="e">
        <f t="shared" si="2"/>
        <v>#DIV/0!</v>
      </c>
      <c r="G25" s="167"/>
      <c r="H25" s="168"/>
      <c r="I25" s="168"/>
      <c r="J25" s="161"/>
    </row>
    <row r="26" spans="1:10" ht="13.5" customHeight="1">
      <c r="A26" s="161"/>
      <c r="B26" s="161"/>
      <c r="C26" s="162"/>
      <c r="D26" s="162"/>
      <c r="E26" s="163">
        <f t="shared" si="0"/>
        <v>0</v>
      </c>
      <c r="F26" s="164" t="e">
        <f t="shared" si="2"/>
        <v>#DIV/0!</v>
      </c>
      <c r="G26" s="167"/>
      <c r="H26" s="168"/>
      <c r="I26" s="168"/>
      <c r="J26" s="161"/>
    </row>
    <row r="27" spans="1:10" ht="13.5" customHeight="1">
      <c r="A27" s="161"/>
      <c r="B27" s="161"/>
      <c r="C27" s="162"/>
      <c r="D27" s="162"/>
      <c r="E27" s="163">
        <f t="shared" si="0"/>
        <v>0</v>
      </c>
      <c r="F27" s="164" t="e">
        <f t="shared" si="2"/>
        <v>#DIV/0!</v>
      </c>
      <c r="G27" s="167"/>
      <c r="H27" s="168"/>
      <c r="I27" s="168"/>
      <c r="J27" s="161"/>
    </row>
    <row r="28" spans="1:10" ht="13.5" customHeight="1">
      <c r="A28" s="161"/>
      <c r="B28" s="161"/>
      <c r="C28" s="162"/>
      <c r="D28" s="162"/>
      <c r="E28" s="163">
        <f t="shared" si="0"/>
        <v>0</v>
      </c>
      <c r="F28" s="164" t="e">
        <f t="shared" si="2"/>
        <v>#DIV/0!</v>
      </c>
      <c r="G28" s="167"/>
      <c r="H28" s="168"/>
      <c r="I28" s="168"/>
      <c r="J28" s="161"/>
    </row>
    <row r="29" spans="1:10" ht="13.5" customHeight="1">
      <c r="A29" s="169"/>
      <c r="B29" s="169"/>
      <c r="C29" s="170"/>
      <c r="D29" s="170"/>
      <c r="E29" s="171">
        <f t="shared" si="0"/>
        <v>0</v>
      </c>
      <c r="F29" s="172" t="e">
        <f t="shared" si="2"/>
        <v>#DIV/0!</v>
      </c>
      <c r="G29" s="173"/>
      <c r="H29" s="174"/>
      <c r="I29" s="174"/>
      <c r="J29" s="169"/>
    </row>
    <row r="30" spans="1:10" ht="13.5" customHeight="1">
      <c r="A30" s="175" t="s">
        <v>85</v>
      </c>
      <c r="B30" s="175"/>
      <c r="C30" s="176">
        <f t="shared" ref="C30:D30" si="3">SUBTOTAL(9,C23:C29)</f>
        <v>0</v>
      </c>
      <c r="D30" s="176">
        <f t="shared" si="3"/>
        <v>0</v>
      </c>
      <c r="E30" s="177">
        <f t="shared" si="0"/>
        <v>0</v>
      </c>
      <c r="F30" s="178" t="e">
        <f t="shared" si="2"/>
        <v>#DIV/0!</v>
      </c>
      <c r="G30" s="179"/>
      <c r="H30" s="180"/>
      <c r="I30" s="180"/>
      <c r="J30" s="175"/>
    </row>
    <row r="31" spans="1:10" ht="13.5" customHeight="1">
      <c r="A31" s="155"/>
      <c r="B31" s="155"/>
      <c r="C31" s="156"/>
      <c r="D31" s="156"/>
      <c r="E31" s="157">
        <f t="shared" si="0"/>
        <v>0</v>
      </c>
      <c r="F31" s="158" t="e">
        <f>E31/D31</f>
        <v>#DIV/0!</v>
      </c>
      <c r="G31" s="159"/>
      <c r="H31" s="160"/>
      <c r="I31" s="160"/>
      <c r="J31" s="155"/>
    </row>
    <row r="32" spans="1:10" ht="13.5" customHeight="1">
      <c r="A32" s="161"/>
      <c r="B32" s="161"/>
      <c r="C32" s="162"/>
      <c r="D32" s="162"/>
      <c r="E32" s="163">
        <f t="shared" si="0"/>
        <v>0</v>
      </c>
      <c r="F32" s="164" t="e">
        <f t="shared" ref="F32:F40" si="4">E32/D32</f>
        <v>#DIV/0!</v>
      </c>
      <c r="G32" s="165"/>
      <c r="H32" s="166"/>
      <c r="I32" s="166"/>
      <c r="J32" s="161"/>
    </row>
    <row r="33" spans="1:10" ht="13.5" customHeight="1">
      <c r="A33" s="161"/>
      <c r="B33" s="161"/>
      <c r="C33" s="162"/>
      <c r="D33" s="162"/>
      <c r="E33" s="163">
        <f t="shared" si="0"/>
        <v>0</v>
      </c>
      <c r="F33" s="164" t="e">
        <f t="shared" si="4"/>
        <v>#DIV/0!</v>
      </c>
      <c r="G33" s="167"/>
      <c r="H33" s="168"/>
      <c r="I33" s="168"/>
      <c r="J33" s="161"/>
    </row>
    <row r="34" spans="1:10" ht="13.5" customHeight="1">
      <c r="A34" s="161"/>
      <c r="B34" s="161"/>
      <c r="C34" s="162"/>
      <c r="D34" s="162"/>
      <c r="E34" s="163">
        <f t="shared" si="0"/>
        <v>0</v>
      </c>
      <c r="F34" s="164" t="e">
        <f t="shared" si="4"/>
        <v>#DIV/0!</v>
      </c>
      <c r="G34" s="167"/>
      <c r="H34" s="168"/>
      <c r="I34" s="168"/>
      <c r="J34" s="161"/>
    </row>
    <row r="35" spans="1:10" ht="13.5" customHeight="1">
      <c r="A35" s="161"/>
      <c r="B35" s="161"/>
      <c r="C35" s="162"/>
      <c r="D35" s="162"/>
      <c r="E35" s="163">
        <f t="shared" si="0"/>
        <v>0</v>
      </c>
      <c r="F35" s="164" t="e">
        <f t="shared" si="4"/>
        <v>#DIV/0!</v>
      </c>
      <c r="G35" s="167"/>
      <c r="H35" s="168"/>
      <c r="I35" s="168"/>
      <c r="J35" s="161"/>
    </row>
    <row r="36" spans="1:10" ht="13.5" customHeight="1">
      <c r="A36" s="161"/>
      <c r="B36" s="161"/>
      <c r="C36" s="162"/>
      <c r="D36" s="162"/>
      <c r="E36" s="163">
        <f t="shared" si="0"/>
        <v>0</v>
      </c>
      <c r="F36" s="164" t="e">
        <f t="shared" si="4"/>
        <v>#DIV/0!</v>
      </c>
      <c r="G36" s="167"/>
      <c r="H36" s="168"/>
      <c r="I36" s="168"/>
      <c r="J36" s="161"/>
    </row>
    <row r="37" spans="1:10" ht="13.5" customHeight="1">
      <c r="A37" s="169"/>
      <c r="B37" s="169"/>
      <c r="C37" s="170"/>
      <c r="D37" s="170"/>
      <c r="E37" s="171">
        <f t="shared" si="0"/>
        <v>0</v>
      </c>
      <c r="F37" s="172" t="e">
        <f t="shared" si="4"/>
        <v>#DIV/0!</v>
      </c>
      <c r="G37" s="173"/>
      <c r="H37" s="174"/>
      <c r="I37" s="174"/>
      <c r="J37" s="169"/>
    </row>
    <row r="38" spans="1:10" ht="13.5" customHeight="1">
      <c r="A38" s="175" t="s">
        <v>85</v>
      </c>
      <c r="B38" s="175"/>
      <c r="C38" s="176">
        <f t="shared" ref="C38:D38" si="5">SUBTOTAL(9,C31:C37)</f>
        <v>0</v>
      </c>
      <c r="D38" s="176">
        <f t="shared" si="5"/>
        <v>0</v>
      </c>
      <c r="E38" s="177">
        <f t="shared" si="0"/>
        <v>0</v>
      </c>
      <c r="F38" s="178" t="e">
        <f t="shared" si="4"/>
        <v>#DIV/0!</v>
      </c>
      <c r="G38" s="179"/>
      <c r="H38" s="180"/>
      <c r="I38" s="180"/>
      <c r="J38" s="175"/>
    </row>
    <row r="39" spans="1:10" ht="13.5" customHeight="1">
      <c r="A39" s="181"/>
      <c r="B39" s="181"/>
      <c r="C39" s="182"/>
      <c r="D39" s="182"/>
      <c r="E39" s="183"/>
      <c r="F39" s="184"/>
      <c r="G39" s="185"/>
      <c r="H39" s="186"/>
      <c r="I39" s="186"/>
      <c r="J39" s="181"/>
    </row>
    <row r="40" spans="1:10" ht="13.5" customHeight="1">
      <c r="A40" s="187" t="s">
        <v>85</v>
      </c>
      <c r="B40" s="187"/>
      <c r="C40" s="188">
        <f>SUBTOTAL(9,C15:C39)</f>
        <v>0</v>
      </c>
      <c r="D40" s="188">
        <f>SUBTOTAL(9,D15:D39)</f>
        <v>0</v>
      </c>
      <c r="E40" s="189">
        <f>C40-D40</f>
        <v>0</v>
      </c>
      <c r="F40" s="190" t="e">
        <f t="shared" si="4"/>
        <v>#DIV/0!</v>
      </c>
      <c r="G40" s="191"/>
      <c r="H40" s="192"/>
      <c r="I40" s="192"/>
      <c r="J40" s="187"/>
    </row>
    <row r="41" spans="1:10" ht="13.5" customHeight="1">
      <c r="A41" s="181"/>
      <c r="B41" s="181"/>
      <c r="C41" s="182"/>
      <c r="D41" s="182"/>
      <c r="E41" s="183"/>
      <c r="F41" s="184"/>
      <c r="G41" s="185"/>
      <c r="H41" s="186"/>
      <c r="I41" s="186"/>
      <c r="J41" s="181"/>
    </row>
    <row r="42" spans="1:10" ht="13.5" customHeight="1">
      <c r="A42" s="155"/>
      <c r="B42" s="155"/>
      <c r="C42" s="156"/>
      <c r="D42" s="156"/>
      <c r="E42" s="157">
        <f t="shared" ref="E42:E65" si="6">C42-D42</f>
        <v>0</v>
      </c>
      <c r="F42" s="158" t="e">
        <f>E42/D42</f>
        <v>#DIV/0!</v>
      </c>
      <c r="G42" s="159"/>
      <c r="H42" s="160"/>
      <c r="I42" s="160"/>
      <c r="J42" s="155"/>
    </row>
    <row r="43" spans="1:10" ht="13.5" customHeight="1">
      <c r="A43" s="161"/>
      <c r="B43" s="161"/>
      <c r="C43" s="162"/>
      <c r="D43" s="162"/>
      <c r="E43" s="163">
        <f t="shared" si="6"/>
        <v>0</v>
      </c>
      <c r="F43" s="164" t="e">
        <f t="shared" ref="F43:F49" si="7">E43/D43</f>
        <v>#DIV/0!</v>
      </c>
      <c r="G43" s="165"/>
      <c r="H43" s="166"/>
      <c r="I43" s="166"/>
      <c r="J43" s="161"/>
    </row>
    <row r="44" spans="1:10" ht="13.5" customHeight="1">
      <c r="A44" s="161"/>
      <c r="B44" s="161"/>
      <c r="C44" s="162"/>
      <c r="D44" s="162"/>
      <c r="E44" s="163">
        <f t="shared" si="6"/>
        <v>0</v>
      </c>
      <c r="F44" s="164" t="e">
        <f t="shared" si="7"/>
        <v>#DIV/0!</v>
      </c>
      <c r="G44" s="167"/>
      <c r="H44" s="168"/>
      <c r="I44" s="168"/>
      <c r="J44" s="161"/>
    </row>
    <row r="45" spans="1:10" ht="13.5" customHeight="1">
      <c r="A45" s="161"/>
      <c r="B45" s="161"/>
      <c r="C45" s="162"/>
      <c r="D45" s="162"/>
      <c r="E45" s="163">
        <f t="shared" si="6"/>
        <v>0</v>
      </c>
      <c r="F45" s="164" t="e">
        <f t="shared" si="7"/>
        <v>#DIV/0!</v>
      </c>
      <c r="G45" s="167"/>
      <c r="H45" s="168"/>
      <c r="I45" s="168"/>
      <c r="J45" s="161"/>
    </row>
    <row r="46" spans="1:10" ht="13.5" customHeight="1">
      <c r="A46" s="161"/>
      <c r="B46" s="161"/>
      <c r="C46" s="162"/>
      <c r="D46" s="162"/>
      <c r="E46" s="163">
        <f t="shared" si="6"/>
        <v>0</v>
      </c>
      <c r="F46" s="164" t="e">
        <f t="shared" si="7"/>
        <v>#DIV/0!</v>
      </c>
      <c r="G46" s="167"/>
      <c r="H46" s="168"/>
      <c r="I46" s="168"/>
      <c r="J46" s="161"/>
    </row>
    <row r="47" spans="1:10" ht="13.5" customHeight="1">
      <c r="A47" s="161"/>
      <c r="B47" s="161"/>
      <c r="C47" s="162"/>
      <c r="D47" s="162"/>
      <c r="E47" s="163">
        <f t="shared" si="6"/>
        <v>0</v>
      </c>
      <c r="F47" s="164" t="e">
        <f t="shared" si="7"/>
        <v>#DIV/0!</v>
      </c>
      <c r="G47" s="167"/>
      <c r="H47" s="168"/>
      <c r="I47" s="168"/>
      <c r="J47" s="161"/>
    </row>
    <row r="48" spans="1:10" ht="13.5" customHeight="1">
      <c r="A48" s="169"/>
      <c r="B48" s="169"/>
      <c r="C48" s="170"/>
      <c r="D48" s="170"/>
      <c r="E48" s="171">
        <f t="shared" si="6"/>
        <v>0</v>
      </c>
      <c r="F48" s="172" t="e">
        <f t="shared" si="7"/>
        <v>#DIV/0!</v>
      </c>
      <c r="G48" s="173"/>
      <c r="H48" s="174"/>
      <c r="I48" s="174"/>
      <c r="J48" s="169"/>
    </row>
    <row r="49" spans="1:10" ht="13.5" customHeight="1">
      <c r="A49" s="175" t="s">
        <v>85</v>
      </c>
      <c r="B49" s="175"/>
      <c r="C49" s="176">
        <f>SUBTOTAL(9,C42:C48)</f>
        <v>0</v>
      </c>
      <c r="D49" s="176">
        <f>SUBTOTAL(9,D42:D48)</f>
        <v>0</v>
      </c>
      <c r="E49" s="177">
        <f t="shared" si="6"/>
        <v>0</v>
      </c>
      <c r="F49" s="178" t="e">
        <f t="shared" si="7"/>
        <v>#DIV/0!</v>
      </c>
      <c r="G49" s="179"/>
      <c r="H49" s="180"/>
      <c r="I49" s="180"/>
      <c r="J49" s="175"/>
    </row>
    <row r="50" spans="1:10" ht="13.5" customHeight="1">
      <c r="A50" s="155"/>
      <c r="B50" s="155"/>
      <c r="C50" s="156"/>
      <c r="D50" s="156"/>
      <c r="E50" s="157">
        <f t="shared" si="6"/>
        <v>0</v>
      </c>
      <c r="F50" s="158" t="e">
        <f>E50/D50</f>
        <v>#DIV/0!</v>
      </c>
      <c r="G50" s="159"/>
      <c r="H50" s="160"/>
      <c r="I50" s="160"/>
      <c r="J50" s="155"/>
    </row>
    <row r="51" spans="1:10" ht="13.5" customHeight="1">
      <c r="A51" s="161"/>
      <c r="B51" s="161"/>
      <c r="C51" s="162"/>
      <c r="D51" s="162"/>
      <c r="E51" s="163">
        <f t="shared" si="6"/>
        <v>0</v>
      </c>
      <c r="F51" s="164" t="e">
        <f t="shared" ref="F51:F57" si="8">E51/D51</f>
        <v>#DIV/0!</v>
      </c>
      <c r="G51" s="165"/>
      <c r="H51" s="166"/>
      <c r="I51" s="166"/>
      <c r="J51" s="161"/>
    </row>
    <row r="52" spans="1:10" ht="13.5" customHeight="1">
      <c r="A52" s="161"/>
      <c r="B52" s="161"/>
      <c r="C52" s="162"/>
      <c r="D52" s="162"/>
      <c r="E52" s="163">
        <f t="shared" si="6"/>
        <v>0</v>
      </c>
      <c r="F52" s="164" t="e">
        <f t="shared" si="8"/>
        <v>#DIV/0!</v>
      </c>
      <c r="G52" s="167"/>
      <c r="H52" s="168"/>
      <c r="I52" s="168"/>
      <c r="J52" s="161"/>
    </row>
    <row r="53" spans="1:10" ht="13.5" customHeight="1">
      <c r="A53" s="161"/>
      <c r="B53" s="161"/>
      <c r="C53" s="162"/>
      <c r="D53" s="162"/>
      <c r="E53" s="163">
        <f t="shared" si="6"/>
        <v>0</v>
      </c>
      <c r="F53" s="164" t="e">
        <f t="shared" si="8"/>
        <v>#DIV/0!</v>
      </c>
      <c r="G53" s="167"/>
      <c r="H53" s="168"/>
      <c r="I53" s="168"/>
      <c r="J53" s="161"/>
    </row>
    <row r="54" spans="1:10" ht="13.5" customHeight="1">
      <c r="A54" s="161"/>
      <c r="B54" s="161"/>
      <c r="C54" s="162"/>
      <c r="D54" s="162"/>
      <c r="E54" s="163">
        <f t="shared" si="6"/>
        <v>0</v>
      </c>
      <c r="F54" s="164" t="e">
        <f t="shared" si="8"/>
        <v>#DIV/0!</v>
      </c>
      <c r="G54" s="167"/>
      <c r="H54" s="168"/>
      <c r="I54" s="168"/>
      <c r="J54" s="161"/>
    </row>
    <row r="55" spans="1:10" ht="13.5" customHeight="1">
      <c r="A55" s="161"/>
      <c r="B55" s="161"/>
      <c r="C55" s="162"/>
      <c r="D55" s="162"/>
      <c r="E55" s="163">
        <f t="shared" si="6"/>
        <v>0</v>
      </c>
      <c r="F55" s="164" t="e">
        <f t="shared" si="8"/>
        <v>#DIV/0!</v>
      </c>
      <c r="G55" s="167"/>
      <c r="H55" s="168"/>
      <c r="I55" s="168"/>
      <c r="J55" s="161"/>
    </row>
    <row r="56" spans="1:10" ht="13.5" customHeight="1">
      <c r="A56" s="169"/>
      <c r="B56" s="169"/>
      <c r="C56" s="170"/>
      <c r="D56" s="170"/>
      <c r="E56" s="171">
        <f t="shared" si="6"/>
        <v>0</v>
      </c>
      <c r="F56" s="172" t="e">
        <f t="shared" si="8"/>
        <v>#DIV/0!</v>
      </c>
      <c r="G56" s="173"/>
      <c r="H56" s="174"/>
      <c r="I56" s="174"/>
      <c r="J56" s="169"/>
    </row>
    <row r="57" spans="1:10" ht="13.5" customHeight="1">
      <c r="A57" s="175" t="s">
        <v>85</v>
      </c>
      <c r="B57" s="175"/>
      <c r="C57" s="176">
        <f t="shared" ref="C57:D57" si="9">SUBTOTAL(9,C50:C56)</f>
        <v>0</v>
      </c>
      <c r="D57" s="176">
        <f t="shared" si="9"/>
        <v>0</v>
      </c>
      <c r="E57" s="177">
        <f t="shared" si="6"/>
        <v>0</v>
      </c>
      <c r="F57" s="178" t="e">
        <f t="shared" si="8"/>
        <v>#DIV/0!</v>
      </c>
      <c r="G57" s="179"/>
      <c r="H57" s="180"/>
      <c r="I57" s="180"/>
      <c r="J57" s="175"/>
    </row>
    <row r="58" spans="1:10" ht="13.5" customHeight="1">
      <c r="A58" s="155"/>
      <c r="B58" s="155"/>
      <c r="C58" s="156"/>
      <c r="D58" s="156"/>
      <c r="E58" s="157">
        <f t="shared" si="6"/>
        <v>0</v>
      </c>
      <c r="F58" s="158" t="e">
        <f>E58/D58</f>
        <v>#DIV/0!</v>
      </c>
      <c r="G58" s="159"/>
      <c r="H58" s="160"/>
      <c r="I58" s="160"/>
      <c r="J58" s="155"/>
    </row>
    <row r="59" spans="1:10" ht="13.5" customHeight="1">
      <c r="A59" s="161"/>
      <c r="B59" s="161"/>
      <c r="C59" s="162"/>
      <c r="D59" s="162"/>
      <c r="E59" s="163">
        <f t="shared" si="6"/>
        <v>0</v>
      </c>
      <c r="F59" s="164" t="e">
        <f t="shared" ref="F59:F65" si="10">E59/D59</f>
        <v>#DIV/0!</v>
      </c>
      <c r="G59" s="165"/>
      <c r="H59" s="166"/>
      <c r="I59" s="166"/>
      <c r="J59" s="161"/>
    </row>
    <row r="60" spans="1:10" ht="13.5" customHeight="1">
      <c r="A60" s="161"/>
      <c r="B60" s="161"/>
      <c r="C60" s="162"/>
      <c r="D60" s="162"/>
      <c r="E60" s="163">
        <f t="shared" si="6"/>
        <v>0</v>
      </c>
      <c r="F60" s="164" t="e">
        <f t="shared" si="10"/>
        <v>#DIV/0!</v>
      </c>
      <c r="G60" s="167"/>
      <c r="H60" s="168"/>
      <c r="I60" s="168"/>
      <c r="J60" s="161"/>
    </row>
    <row r="61" spans="1:10" ht="13.5" customHeight="1">
      <c r="A61" s="161"/>
      <c r="B61" s="161"/>
      <c r="C61" s="162"/>
      <c r="D61" s="162"/>
      <c r="E61" s="163">
        <f t="shared" si="6"/>
        <v>0</v>
      </c>
      <c r="F61" s="164" t="e">
        <f t="shared" si="10"/>
        <v>#DIV/0!</v>
      </c>
      <c r="G61" s="167"/>
      <c r="H61" s="168"/>
      <c r="I61" s="168"/>
      <c r="J61" s="161"/>
    </row>
    <row r="62" spans="1:10" ht="13.5" customHeight="1">
      <c r="A62" s="161"/>
      <c r="B62" s="161"/>
      <c r="C62" s="162"/>
      <c r="D62" s="162"/>
      <c r="E62" s="163">
        <f t="shared" si="6"/>
        <v>0</v>
      </c>
      <c r="F62" s="164" t="e">
        <f t="shared" si="10"/>
        <v>#DIV/0!</v>
      </c>
      <c r="G62" s="167"/>
      <c r="H62" s="168"/>
      <c r="I62" s="168"/>
      <c r="J62" s="161"/>
    </row>
    <row r="63" spans="1:10" ht="13.5" customHeight="1">
      <c r="A63" s="161"/>
      <c r="B63" s="161"/>
      <c r="C63" s="162"/>
      <c r="D63" s="162"/>
      <c r="E63" s="163">
        <f t="shared" si="6"/>
        <v>0</v>
      </c>
      <c r="F63" s="164" t="e">
        <f t="shared" si="10"/>
        <v>#DIV/0!</v>
      </c>
      <c r="G63" s="167"/>
      <c r="H63" s="168"/>
      <c r="I63" s="168"/>
      <c r="J63" s="161"/>
    </row>
    <row r="64" spans="1:10" ht="13.5" customHeight="1">
      <c r="A64" s="169"/>
      <c r="B64" s="169"/>
      <c r="C64" s="170"/>
      <c r="D64" s="170"/>
      <c r="E64" s="171">
        <f t="shared" si="6"/>
        <v>0</v>
      </c>
      <c r="F64" s="172" t="e">
        <f t="shared" si="10"/>
        <v>#DIV/0!</v>
      </c>
      <c r="G64" s="173"/>
      <c r="H64" s="174"/>
      <c r="I64" s="174"/>
      <c r="J64" s="169"/>
    </row>
    <row r="65" spans="1:10" ht="13.5" customHeight="1">
      <c r="A65" s="175" t="s">
        <v>85</v>
      </c>
      <c r="B65" s="175"/>
      <c r="C65" s="176">
        <f t="shared" ref="C65:D65" si="11">SUBTOTAL(9,C58:C64)</f>
        <v>0</v>
      </c>
      <c r="D65" s="176">
        <f t="shared" si="11"/>
        <v>0</v>
      </c>
      <c r="E65" s="177">
        <f t="shared" si="6"/>
        <v>0</v>
      </c>
      <c r="F65" s="178" t="e">
        <f t="shared" si="10"/>
        <v>#DIV/0!</v>
      </c>
      <c r="G65" s="179"/>
      <c r="H65" s="180"/>
      <c r="I65" s="180"/>
      <c r="J65" s="175"/>
    </row>
    <row r="66" spans="1:10" ht="13.5" customHeight="1">
      <c r="A66" s="181"/>
      <c r="B66" s="181"/>
      <c r="C66" s="182"/>
      <c r="D66" s="182"/>
      <c r="E66" s="183"/>
      <c r="F66" s="184"/>
      <c r="G66" s="185"/>
      <c r="H66" s="186"/>
      <c r="I66" s="186"/>
      <c r="J66" s="181"/>
    </row>
    <row r="67" spans="1:10" ht="13.5" customHeight="1">
      <c r="A67" s="187" t="s">
        <v>85</v>
      </c>
      <c r="B67" s="187"/>
      <c r="C67" s="188">
        <f>SUBTOTAL(9,C42:C66)</f>
        <v>0</v>
      </c>
      <c r="D67" s="188">
        <f>SUBTOTAL(9,D42:D66)</f>
        <v>0</v>
      </c>
      <c r="E67" s="189">
        <f>C67-D67</f>
        <v>0</v>
      </c>
      <c r="F67" s="190" t="e">
        <f t="shared" ref="F67" si="12">E67/D67</f>
        <v>#DIV/0!</v>
      </c>
      <c r="G67" s="191"/>
      <c r="H67" s="192"/>
      <c r="I67" s="192"/>
      <c r="J67" s="187"/>
    </row>
    <row r="68" spans="1:10" ht="13.5" customHeight="1">
      <c r="A68" s="181"/>
      <c r="B68" s="181"/>
      <c r="C68" s="182"/>
      <c r="D68" s="182"/>
      <c r="E68" s="183"/>
      <c r="F68" s="184"/>
      <c r="G68" s="185"/>
      <c r="H68" s="186"/>
      <c r="I68" s="186"/>
      <c r="J68" s="181"/>
    </row>
    <row r="69" spans="1:10" ht="13.5" customHeight="1">
      <c r="A69" s="193" t="s">
        <v>86</v>
      </c>
      <c r="B69" s="193" t="s">
        <v>87</v>
      </c>
      <c r="C69" s="194">
        <f>SUBTOTAL(9,C15:C68)</f>
        <v>0</v>
      </c>
      <c r="D69" s="194">
        <f>SUBTOTAL(9,D15:D68)</f>
        <v>0</v>
      </c>
      <c r="E69" s="195">
        <f>C69-D69</f>
        <v>0</v>
      </c>
      <c r="F69" s="196" t="e">
        <f t="shared" ref="F69" si="13">E69/D69</f>
        <v>#DIV/0!</v>
      </c>
      <c r="G69" s="197"/>
      <c r="H69" s="198"/>
      <c r="I69" s="198"/>
      <c r="J69" s="193"/>
    </row>
    <row r="70" spans="1:10" ht="13.5" customHeight="1">
      <c r="A70" s="199"/>
      <c r="B70" s="199"/>
      <c r="C70" s="199"/>
      <c r="D70" s="199"/>
      <c r="E70" s="199"/>
      <c r="F70" s="199"/>
      <c r="G70" s="199"/>
      <c r="H70" s="199"/>
      <c r="I70" s="199"/>
      <c r="J70" s="199"/>
    </row>
    <row r="71" spans="1:10" ht="13.5" customHeight="1">
      <c r="A71" s="199"/>
      <c r="B71" s="199"/>
      <c r="C71" s="199"/>
      <c r="D71" s="199"/>
      <c r="E71" s="199"/>
      <c r="F71" s="199"/>
      <c r="G71" s="199"/>
      <c r="H71" s="199"/>
      <c r="I71" s="199"/>
      <c r="J71" s="199"/>
    </row>
    <row r="72" spans="1:10" ht="13.5" customHeight="1">
      <c r="A72" s="199"/>
      <c r="B72" s="199"/>
      <c r="C72" s="199"/>
      <c r="D72" s="199"/>
      <c r="E72" s="199"/>
      <c r="F72" s="199"/>
      <c r="G72" s="199"/>
      <c r="H72" s="199"/>
      <c r="I72" s="199"/>
      <c r="J72" s="199"/>
    </row>
    <row r="73" spans="1:10" ht="13.5" customHeight="1">
      <c r="A73" s="199"/>
      <c r="B73" s="199"/>
      <c r="C73" s="199"/>
      <c r="D73" s="199"/>
      <c r="E73" s="199"/>
      <c r="F73" s="199"/>
      <c r="G73" s="199"/>
      <c r="H73" s="199"/>
      <c r="I73" s="199"/>
      <c r="J73" s="199"/>
    </row>
    <row r="74" spans="1:10" ht="13.5" customHeight="1">
      <c r="A74" s="199"/>
      <c r="B74" s="199"/>
      <c r="C74" s="199"/>
      <c r="D74" s="199"/>
      <c r="E74" s="199"/>
      <c r="F74" s="199"/>
      <c r="G74" s="199"/>
      <c r="H74" s="199"/>
      <c r="I74" s="199"/>
      <c r="J74" s="199"/>
    </row>
    <row r="75" spans="1:10" ht="13.5" customHeight="1">
      <c r="A75" s="199"/>
      <c r="B75" s="199"/>
      <c r="C75" s="199"/>
      <c r="D75" s="199"/>
      <c r="E75" s="199"/>
      <c r="F75" s="199"/>
      <c r="G75" s="199"/>
      <c r="H75" s="199"/>
      <c r="I75" s="199"/>
      <c r="J75" s="199"/>
    </row>
    <row r="76" spans="1:10" ht="13.5" customHeight="1">
      <c r="A76" s="41" t="s">
        <v>49</v>
      </c>
      <c r="B76" s="199"/>
      <c r="C76" s="199"/>
      <c r="D76" s="199"/>
      <c r="E76" s="199"/>
      <c r="F76" s="199"/>
      <c r="G76" s="199"/>
      <c r="H76" s="199"/>
      <c r="I76" s="199"/>
      <c r="J76" s="199"/>
    </row>
  </sheetData>
  <mergeCells count="2">
    <mergeCell ref="B4:C4"/>
    <mergeCell ref="B5:C5"/>
  </mergeCells>
  <pageMargins left="0.59" right="0.2" top="0.34" bottom="0.38" header="0.27" footer="0.27"/>
  <pageSetup scale="95" orientation="portrait"/>
  <headerFooter>
    <oddFooter>&amp;C&amp;"Univers 45 Light,Regular"&amp;8&amp;K00000020/12/2015, 12:16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B631E-B0E2-4C21-B5A1-1AA2CA33B58C}"/>
</file>

<file path=customXml/itemProps2.xml><?xml version="1.0" encoding="utf-8"?>
<ds:datastoreItem xmlns:ds="http://schemas.openxmlformats.org/officeDocument/2006/customXml" ds:itemID="{DA972582-42AF-42AE-9E17-75F352C8C9DF}"/>
</file>

<file path=customXml/itemProps3.xml><?xml version="1.0" encoding="utf-8"?>
<ds:datastoreItem xmlns:ds="http://schemas.openxmlformats.org/officeDocument/2006/customXml" ds:itemID="{F326FDD9-B262-4B40-B7B6-B6FF0D8F0D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Antoine HUEBER</cp:lastModifiedBy>
  <cp:revision/>
  <dcterms:created xsi:type="dcterms:W3CDTF">2024-11-14T13:47:24Z</dcterms:created>
  <dcterms:modified xsi:type="dcterms:W3CDTF">2024-11-14T13:47:24Z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316900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